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КВАЛИФИКАЦИЯ" sheetId="1" r:id="rId1"/>
    <sheet name="полуфинал" sheetId="2" r:id="rId2"/>
    <sheet name="Финал" sheetId="3" r:id="rId3"/>
  </sheets>
  <definedNames>
    <definedName name="_xlnm.Print_Area" localSheetId="0">'КВАЛИФИКАЦИЯ'!$A$1:$I$34</definedName>
    <definedName name="_xlnm.Print_Area" localSheetId="1">'полуфинал'!#REF!</definedName>
  </definedNames>
  <calcPr fullCalcOnLoad="1"/>
</workbook>
</file>

<file path=xl/sharedStrings.xml><?xml version="1.0" encoding="utf-8"?>
<sst xmlns="http://schemas.openxmlformats.org/spreadsheetml/2006/main" count="146" uniqueCount="62">
  <si>
    <t>РЕЗУЛЬТАТЫ КВАЛИФИКАЦИИ</t>
  </si>
  <si>
    <t>место</t>
  </si>
  <si>
    <t>Команда</t>
  </si>
  <si>
    <r>
      <t xml:space="preserve">           Командная ЛИГА</t>
    </r>
    <r>
      <rPr>
        <b/>
        <i/>
        <sz val="95"/>
        <color indexed="10"/>
        <rFont val="Comic Sans MS"/>
        <family val="4"/>
      </rPr>
      <t xml:space="preserve">   </t>
    </r>
  </si>
  <si>
    <t>1 игра</t>
  </si>
  <si>
    <t>2 игра</t>
  </si>
  <si>
    <t>3 игра</t>
  </si>
  <si>
    <t xml:space="preserve">1 этап </t>
  </si>
  <si>
    <t>БАЙКАЛ</t>
  </si>
  <si>
    <t>ПЕПСИ</t>
  </si>
  <si>
    <t>ЛОКОМОТИВ</t>
  </si>
  <si>
    <t>сумма</t>
  </si>
  <si>
    <r>
      <t xml:space="preserve">           Командная ЛИГА</t>
    </r>
    <r>
      <rPr>
        <b/>
        <i/>
        <sz val="20"/>
        <color indexed="10"/>
        <rFont val="Comic Sans MS"/>
        <family val="4"/>
      </rPr>
      <t xml:space="preserve">   </t>
    </r>
  </si>
  <si>
    <t xml:space="preserve">Финал </t>
  </si>
  <si>
    <t xml:space="preserve">       "ШАР УДАЧИ  2015" </t>
  </si>
  <si>
    <t>Отборочные игры 29-31.01.2015</t>
  </si>
  <si>
    <t>Финал 01.02.2015</t>
  </si>
  <si>
    <t>БОРЖОМИ</t>
  </si>
  <si>
    <t>Шемазашвили Коба</t>
  </si>
  <si>
    <t>Лаптев Николай</t>
  </si>
  <si>
    <t xml:space="preserve">Терехов Александр </t>
  </si>
  <si>
    <t>Сумма за        3 игры</t>
  </si>
  <si>
    <t>Сумма общая</t>
  </si>
  <si>
    <t>Средний</t>
  </si>
  <si>
    <t>Мацакян Георгий</t>
  </si>
  <si>
    <t>Носов Павел</t>
  </si>
  <si>
    <t>Кулинич Василий</t>
  </si>
  <si>
    <t>Вайнер Евгений</t>
  </si>
  <si>
    <t>Понкратов Максим</t>
  </si>
  <si>
    <t>Баранов Дмитрий</t>
  </si>
  <si>
    <t>ЭНЕРГИЯ</t>
  </si>
  <si>
    <t>Причко Екатерина</t>
  </si>
  <si>
    <t>Попова Людмила</t>
  </si>
  <si>
    <t>Винокуров Дмитрий</t>
  </si>
  <si>
    <t>Мартынов Алексей</t>
  </si>
  <si>
    <t>Галкин Александр</t>
  </si>
  <si>
    <t>Федотов Роман</t>
  </si>
  <si>
    <t>Федотов Владимир</t>
  </si>
  <si>
    <t>Шемазашвили Георгий</t>
  </si>
  <si>
    <t>КРАСАВИЦА И ЧУДОВИЩИ</t>
  </si>
  <si>
    <t>Усов Леонид</t>
  </si>
  <si>
    <t>Машуков Александр</t>
  </si>
  <si>
    <t>Юдина Татьяна</t>
  </si>
  <si>
    <t>Причко Олег</t>
  </si>
  <si>
    <t>Кузьмин Руслан</t>
  </si>
  <si>
    <t>Александрова Анастасия</t>
  </si>
  <si>
    <t>Голобоков Артем</t>
  </si>
  <si>
    <t>НОЧНАЯ ЛИГА</t>
  </si>
  <si>
    <t>Дмитриев Сергей</t>
  </si>
  <si>
    <t>Хвостова Ольга</t>
  </si>
  <si>
    <t>Хвостов Алексей</t>
  </si>
  <si>
    <t>РЕЗУЛЬТАТЫ ПОЛУФИНАЛА</t>
  </si>
  <si>
    <t>Сумма за        6 игры</t>
  </si>
  <si>
    <t>ВСЁ SHIТОВО</t>
  </si>
  <si>
    <t>ОГНЕННЫЙ ШАР</t>
  </si>
  <si>
    <t>Ф.И.</t>
  </si>
  <si>
    <t>1 раунд</t>
  </si>
  <si>
    <t>2 раунд</t>
  </si>
  <si>
    <t>3 раунд</t>
  </si>
  <si>
    <t xml:space="preserve">        "ШАР УДАЧИ" 2015  1этап </t>
  </si>
  <si>
    <t>01.02.2015г.</t>
  </si>
  <si>
    <t>ПОБЕДИТЕЛИ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</si>
</sst>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name val="Comic Sans MS"/>
      <family val="4"/>
    </font>
    <font>
      <i/>
      <u val="single"/>
      <sz val="36"/>
      <name val="Comic Sans MS"/>
      <family val="4"/>
    </font>
    <font>
      <b/>
      <i/>
      <sz val="10"/>
      <name val="Comic Sans MS"/>
      <family val="4"/>
    </font>
    <font>
      <b/>
      <sz val="25"/>
      <name val="Comic Sans MS"/>
      <family val="4"/>
    </font>
    <font>
      <b/>
      <sz val="25"/>
      <name val="Arial Cyr"/>
      <family val="0"/>
    </font>
    <font>
      <sz val="25"/>
      <name val="Arial Cyr"/>
      <family val="0"/>
    </font>
    <font>
      <b/>
      <sz val="10"/>
      <name val="Arial Cyr"/>
      <family val="0"/>
    </font>
    <font>
      <b/>
      <i/>
      <sz val="82"/>
      <name val="Comic Sans MS"/>
      <family val="4"/>
    </font>
    <font>
      <b/>
      <i/>
      <sz val="95"/>
      <color indexed="18"/>
      <name val="Comic Sans MS"/>
      <family val="4"/>
    </font>
    <font>
      <b/>
      <i/>
      <sz val="95"/>
      <color indexed="10"/>
      <name val="Comic Sans MS"/>
      <family val="4"/>
    </font>
    <font>
      <b/>
      <i/>
      <sz val="95"/>
      <name val="Comic Sans MS"/>
      <family val="4"/>
    </font>
    <font>
      <sz val="95"/>
      <name val="Arial Cyr"/>
      <family val="0"/>
    </font>
    <font>
      <b/>
      <sz val="37"/>
      <name val="Tahoma"/>
      <family val="2"/>
    </font>
    <font>
      <sz val="28"/>
      <name val="Lucida Console"/>
      <family val="3"/>
    </font>
    <font>
      <u val="single"/>
      <sz val="28"/>
      <name val="Lucida Console"/>
      <family val="3"/>
    </font>
    <font>
      <b/>
      <sz val="28"/>
      <name val="Lucida Console"/>
      <family val="3"/>
    </font>
    <font>
      <sz val="28"/>
      <name val="Latha"/>
      <family val="0"/>
    </font>
    <font>
      <b/>
      <i/>
      <sz val="28"/>
      <name val="Lucida Console"/>
      <family val="3"/>
    </font>
    <font>
      <b/>
      <i/>
      <sz val="31"/>
      <name val="Arial"/>
      <family val="2"/>
    </font>
    <font>
      <b/>
      <i/>
      <sz val="36"/>
      <name val="Comic Sans MS"/>
      <family val="4"/>
    </font>
    <font>
      <sz val="39"/>
      <name val="Tahoma"/>
      <family val="2"/>
    </font>
    <font>
      <b/>
      <i/>
      <sz val="48"/>
      <name val="Comic Sans MS"/>
      <family val="4"/>
    </font>
    <font>
      <sz val="8"/>
      <name val="Arial"/>
      <family val="0"/>
    </font>
    <font>
      <b/>
      <sz val="15"/>
      <color indexed="10"/>
      <name val="Times New Roman"/>
      <family val="1"/>
    </font>
    <font>
      <sz val="18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20"/>
      <color indexed="18"/>
      <name val="Comic Sans MS"/>
      <family val="4"/>
    </font>
    <font>
      <b/>
      <i/>
      <sz val="20"/>
      <color indexed="10"/>
      <name val="Comic Sans MS"/>
      <family val="4"/>
    </font>
    <font>
      <b/>
      <i/>
      <sz val="20"/>
      <name val="Comic Sans MS"/>
      <family val="4"/>
    </font>
    <font>
      <sz val="28"/>
      <name val="Tahoma"/>
      <family val="2"/>
    </font>
    <font>
      <b/>
      <sz val="16"/>
      <color indexed="10"/>
      <name val="Arial"/>
      <family val="2"/>
    </font>
    <font>
      <sz val="18"/>
      <name val="Arial"/>
      <family val="2"/>
    </font>
    <font>
      <b/>
      <sz val="18"/>
      <name val="Tahoma"/>
      <family val="2"/>
    </font>
    <font>
      <b/>
      <sz val="20"/>
      <name val="Tahoma"/>
      <family val="2"/>
    </font>
    <font>
      <sz val="24"/>
      <name val="Arial"/>
      <family val="2"/>
    </font>
    <font>
      <b/>
      <sz val="16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1" fillId="0" borderId="0" xfId="53" applyFont="1" applyFill="1">
      <alignment/>
      <protection/>
    </xf>
    <xf numFmtId="0" fontId="21" fillId="0" borderId="0" xfId="53" applyFont="1" applyFill="1" applyAlignment="1">
      <alignment horizontal="center" vertical="center"/>
      <protection/>
    </xf>
    <xf numFmtId="0" fontId="22" fillId="0" borderId="0" xfId="53" applyFont="1" applyFill="1">
      <alignment/>
      <protection/>
    </xf>
    <xf numFmtId="0" fontId="7" fillId="0" borderId="0" xfId="53" applyFill="1">
      <alignment/>
      <protection/>
    </xf>
    <xf numFmtId="0" fontId="23" fillId="0" borderId="0" xfId="53" applyFont="1" applyFill="1">
      <alignment/>
      <protection/>
    </xf>
    <xf numFmtId="0" fontId="23" fillId="0" borderId="0" xfId="53" applyFont="1" applyFill="1" applyAlignment="1">
      <alignment horizontal="center" vertical="center"/>
      <protection/>
    </xf>
    <xf numFmtId="0" fontId="24" fillId="17" borderId="10" xfId="53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horizontal="center" vertical="center"/>
      <protection/>
    </xf>
    <xf numFmtId="0" fontId="24" fillId="0" borderId="0" xfId="53" applyFont="1" applyFill="1" applyAlignment="1">
      <alignment horizontal="center"/>
      <protection/>
    </xf>
    <xf numFmtId="0" fontId="25" fillId="0" borderId="11" xfId="53" applyFont="1" applyFill="1" applyBorder="1" applyAlignment="1">
      <alignment horizontal="center" vertical="center"/>
      <protection/>
    </xf>
    <xf numFmtId="0" fontId="25" fillId="0" borderId="0" xfId="53" applyFont="1" applyFill="1" applyAlignment="1">
      <alignment horizontal="center" vertical="center"/>
      <protection/>
    </xf>
    <xf numFmtId="0" fontId="26" fillId="0" borderId="0" xfId="53" applyFont="1" applyFill="1">
      <alignment/>
      <protection/>
    </xf>
    <xf numFmtId="0" fontId="27" fillId="0" borderId="0" xfId="53" applyFont="1" applyFill="1" applyAlignment="1">
      <alignment horizontal="center" vertical="center"/>
      <protection/>
    </xf>
    <xf numFmtId="0" fontId="7" fillId="0" borderId="0" xfId="53" applyFill="1" applyAlignment="1">
      <alignment horizontal="center"/>
      <protection/>
    </xf>
    <xf numFmtId="0" fontId="28" fillId="0" borderId="0" xfId="53" applyFont="1" applyFill="1">
      <alignment/>
      <protection/>
    </xf>
    <xf numFmtId="0" fontId="31" fillId="0" borderId="0" xfId="53" applyFont="1" applyFill="1">
      <alignment/>
      <protection/>
    </xf>
    <xf numFmtId="0" fontId="3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34" fillId="0" borderId="0" xfId="53" applyFont="1" applyFill="1">
      <alignment/>
      <protection/>
    </xf>
    <xf numFmtId="0" fontId="35" fillId="0" borderId="0" xfId="53" applyFont="1" applyAlignment="1">
      <alignment horizontal="center"/>
      <protection/>
    </xf>
    <xf numFmtId="0" fontId="36" fillId="0" borderId="0" xfId="53" applyFont="1" applyFill="1" applyAlignment="1">
      <alignment horizontal="center" vertical="center"/>
      <protection/>
    </xf>
    <xf numFmtId="0" fontId="37" fillId="0" borderId="0" xfId="53" applyFont="1" applyFill="1">
      <alignment/>
      <protection/>
    </xf>
    <xf numFmtId="0" fontId="38" fillId="0" borderId="0" xfId="53" applyFont="1" applyFill="1" applyAlignment="1">
      <alignment horizontal="center"/>
      <protection/>
    </xf>
    <xf numFmtId="0" fontId="40" fillId="0" borderId="0" xfId="53" applyFont="1" applyFill="1">
      <alignment/>
      <protection/>
    </xf>
    <xf numFmtId="0" fontId="39" fillId="18" borderId="12" xfId="53" applyFont="1" applyFill="1" applyBorder="1" applyAlignment="1">
      <alignment horizontal="center" vertical="center" wrapText="1"/>
      <protection/>
    </xf>
    <xf numFmtId="0" fontId="39" fillId="18" borderId="13" xfId="53" applyFont="1" applyFill="1" applyBorder="1" applyAlignment="1">
      <alignment horizontal="center" vertical="center" wrapText="1"/>
      <protection/>
    </xf>
    <xf numFmtId="0" fontId="39" fillId="18" borderId="14" xfId="53" applyFont="1" applyFill="1" applyBorder="1" applyAlignment="1">
      <alignment horizontal="center" vertical="center" wrapText="1"/>
      <protection/>
    </xf>
    <xf numFmtId="0" fontId="24" fillId="17" borderId="0" xfId="53" applyFont="1" applyFill="1" applyBorder="1" applyAlignment="1">
      <alignment horizontal="center" vertical="center" wrapText="1"/>
      <protection/>
    </xf>
    <xf numFmtId="0" fontId="41" fillId="0" borderId="15" xfId="53" applyFont="1" applyFill="1" applyBorder="1" applyAlignment="1">
      <alignment horizontal="center" vertical="center"/>
      <protection/>
    </xf>
    <xf numFmtId="0" fontId="45" fillId="0" borderId="16" xfId="53" applyFont="1" applyFill="1" applyBorder="1" applyAlignment="1">
      <alignment horizontal="left" vertical="center"/>
      <protection/>
    </xf>
    <xf numFmtId="0" fontId="45" fillId="0" borderId="15" xfId="53" applyFont="1" applyFill="1" applyBorder="1" applyAlignment="1">
      <alignment horizontal="left" vertical="center"/>
      <protection/>
    </xf>
    <xf numFmtId="0" fontId="46" fillId="0" borderId="0" xfId="0" applyFont="1" applyAlignment="1">
      <alignment/>
    </xf>
    <xf numFmtId="0" fontId="29" fillId="0" borderId="0" xfId="53" applyFont="1" applyAlignment="1">
      <alignment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8" fillId="0" borderId="0" xfId="53" applyFont="1" applyAlignment="1">
      <alignment/>
      <protection/>
    </xf>
    <xf numFmtId="0" fontId="45" fillId="0" borderId="17" xfId="53" applyFont="1" applyFill="1" applyBorder="1" applyAlignment="1">
      <alignment horizontal="left" vertical="center"/>
      <protection/>
    </xf>
    <xf numFmtId="0" fontId="41" fillId="0" borderId="18" xfId="53" applyFont="1" applyFill="1" applyBorder="1" applyAlignment="1">
      <alignment horizontal="center" vertical="center"/>
      <protection/>
    </xf>
    <xf numFmtId="0" fontId="41" fillId="0" borderId="16" xfId="53" applyFont="1" applyFill="1" applyBorder="1" applyAlignment="1">
      <alignment horizontal="center" vertical="center"/>
      <protection/>
    </xf>
    <xf numFmtId="0" fontId="51" fillId="0" borderId="19" xfId="53" applyFont="1" applyFill="1" applyBorder="1" applyAlignment="1">
      <alignment horizontal="left" vertical="center"/>
      <protection/>
    </xf>
    <xf numFmtId="0" fontId="41" fillId="19" borderId="20" xfId="53" applyFont="1" applyFill="1" applyBorder="1" applyAlignment="1">
      <alignment horizontal="center" vertical="center"/>
      <protection/>
    </xf>
    <xf numFmtId="0" fontId="51" fillId="0" borderId="21" xfId="53" applyFont="1" applyFill="1" applyBorder="1" applyAlignment="1">
      <alignment horizontal="left" vertical="center"/>
      <protection/>
    </xf>
    <xf numFmtId="1" fontId="41" fillId="19" borderId="22" xfId="53" applyNumberFormat="1" applyFont="1" applyFill="1" applyBorder="1" applyAlignment="1">
      <alignment horizontal="center" vertical="center" wrapText="1"/>
      <protection/>
    </xf>
    <xf numFmtId="0" fontId="51" fillId="0" borderId="23" xfId="53" applyFont="1" applyFill="1" applyBorder="1" applyAlignment="1">
      <alignment horizontal="left" vertical="center"/>
      <protection/>
    </xf>
    <xf numFmtId="1" fontId="41" fillId="19" borderId="24" xfId="53" applyNumberFormat="1" applyFont="1" applyFill="1" applyBorder="1" applyAlignment="1">
      <alignment horizontal="center" vertical="center" wrapText="1"/>
      <protection/>
    </xf>
    <xf numFmtId="0" fontId="51" fillId="0" borderId="15" xfId="53" applyFont="1" applyFill="1" applyBorder="1" applyAlignment="1">
      <alignment horizontal="left" vertical="center"/>
      <protection/>
    </xf>
    <xf numFmtId="0" fontId="41" fillId="19" borderId="15" xfId="53" applyFont="1" applyFill="1" applyBorder="1" applyAlignment="1">
      <alignment horizontal="center" vertical="center"/>
      <protection/>
    </xf>
    <xf numFmtId="0" fontId="51" fillId="0" borderId="17" xfId="53" applyFont="1" applyFill="1" applyBorder="1" applyAlignment="1">
      <alignment horizontal="left" vertical="center"/>
      <protection/>
    </xf>
    <xf numFmtId="0" fontId="41" fillId="0" borderId="17" xfId="53" applyFont="1" applyFill="1" applyBorder="1" applyAlignment="1">
      <alignment horizontal="center" vertical="center"/>
      <protection/>
    </xf>
    <xf numFmtId="0" fontId="41" fillId="19" borderId="17" xfId="53" applyFont="1" applyFill="1" applyBorder="1" applyAlignment="1">
      <alignment horizontal="center" vertical="center"/>
      <protection/>
    </xf>
    <xf numFmtId="0" fontId="51" fillId="0" borderId="18" xfId="53" applyFont="1" applyFill="1" applyBorder="1" applyAlignment="1">
      <alignment horizontal="left" vertical="center"/>
      <protection/>
    </xf>
    <xf numFmtId="0" fontId="41" fillId="19" borderId="18" xfId="53" applyFont="1" applyFill="1" applyBorder="1" applyAlignment="1">
      <alignment horizontal="center" vertical="center"/>
      <protection/>
    </xf>
    <xf numFmtId="0" fontId="51" fillId="0" borderId="16" xfId="53" applyFont="1" applyFill="1" applyBorder="1" applyAlignment="1">
      <alignment horizontal="left" vertical="center"/>
      <protection/>
    </xf>
    <xf numFmtId="0" fontId="41" fillId="19" borderId="16" xfId="53" applyFont="1" applyFill="1" applyBorder="1" applyAlignment="1">
      <alignment horizontal="center" vertical="center"/>
      <protection/>
    </xf>
    <xf numFmtId="0" fontId="51" fillId="0" borderId="25" xfId="53" applyFont="1" applyFill="1" applyBorder="1" applyAlignment="1">
      <alignment horizontal="left" vertical="center"/>
      <protection/>
    </xf>
    <xf numFmtId="0" fontId="41" fillId="0" borderId="25" xfId="53" applyFont="1" applyFill="1" applyBorder="1" applyAlignment="1">
      <alignment horizontal="center" vertical="center"/>
      <protection/>
    </xf>
    <xf numFmtId="0" fontId="41" fillId="19" borderId="25" xfId="53" applyFont="1" applyFill="1" applyBorder="1" applyAlignment="1">
      <alignment horizontal="center" vertical="center"/>
      <protection/>
    </xf>
    <xf numFmtId="1" fontId="41" fillId="19" borderId="15" xfId="53" applyNumberFormat="1" applyFont="1" applyFill="1" applyBorder="1" applyAlignment="1">
      <alignment horizontal="center" vertical="center"/>
      <protection/>
    </xf>
    <xf numFmtId="0" fontId="33" fillId="15" borderId="26" xfId="53" applyFont="1" applyFill="1" applyBorder="1" applyAlignment="1">
      <alignment horizontal="center" vertical="center" wrapText="1"/>
      <protection/>
    </xf>
    <xf numFmtId="0" fontId="33" fillId="15" borderId="27" xfId="53" applyFont="1" applyFill="1" applyBorder="1" applyAlignment="1">
      <alignment horizontal="center" vertical="center" wrapText="1"/>
      <protection/>
    </xf>
    <xf numFmtId="0" fontId="33" fillId="15" borderId="28" xfId="53" applyFont="1" applyFill="1" applyBorder="1" applyAlignment="1">
      <alignment horizontal="center" vertical="center" wrapText="1"/>
      <protection/>
    </xf>
    <xf numFmtId="0" fontId="33" fillId="0" borderId="29" xfId="53" applyFont="1" applyFill="1" applyBorder="1" applyAlignment="1">
      <alignment horizontal="center" vertical="center" wrapText="1"/>
      <protection/>
    </xf>
    <xf numFmtId="0" fontId="33" fillId="0" borderId="0" xfId="53" applyFont="1" applyFill="1" applyBorder="1" applyAlignment="1">
      <alignment horizontal="center" vertical="center" wrapText="1"/>
      <protection/>
    </xf>
    <xf numFmtId="0" fontId="33" fillId="0" borderId="30" xfId="53" applyFont="1" applyFill="1" applyBorder="1" applyAlignment="1">
      <alignment horizontal="center" vertical="center" wrapText="1"/>
      <protection/>
    </xf>
    <xf numFmtId="0" fontId="41" fillId="0" borderId="29" xfId="53" applyFont="1" applyFill="1" applyBorder="1" applyAlignment="1">
      <alignment horizontal="center" vertical="center"/>
      <protection/>
    </xf>
    <xf numFmtId="0" fontId="41" fillId="0" borderId="0" xfId="53" applyFont="1" applyFill="1" applyBorder="1" applyAlignment="1">
      <alignment horizontal="center" vertical="center"/>
      <protection/>
    </xf>
    <xf numFmtId="0" fontId="41" fillId="0" borderId="30" xfId="53" applyFont="1" applyFill="1" applyBorder="1" applyAlignment="1">
      <alignment horizontal="center" vertical="center"/>
      <protection/>
    </xf>
    <xf numFmtId="182" fontId="41" fillId="19" borderId="26" xfId="53" applyNumberFormat="1" applyFont="1" applyFill="1" applyBorder="1" applyAlignment="1">
      <alignment horizontal="center" vertical="center" wrapText="1"/>
      <protection/>
    </xf>
    <xf numFmtId="182" fontId="41" fillId="19" borderId="27" xfId="53" applyNumberFormat="1" applyFont="1" applyFill="1" applyBorder="1" applyAlignment="1">
      <alignment horizontal="center" vertical="center" wrapText="1"/>
      <protection/>
    </xf>
    <xf numFmtId="182" fontId="41" fillId="19" borderId="28" xfId="53" applyNumberFormat="1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/>
      <protection/>
    </xf>
    <xf numFmtId="0" fontId="33" fillId="15" borderId="19" xfId="53" applyFont="1" applyFill="1" applyBorder="1" applyAlignment="1">
      <alignment horizontal="center" vertical="center" wrapText="1"/>
      <protection/>
    </xf>
    <xf numFmtId="0" fontId="33" fillId="15" borderId="21" xfId="53" applyFont="1" applyFill="1" applyBorder="1" applyAlignment="1">
      <alignment horizontal="center" vertical="center" wrapText="1"/>
      <protection/>
    </xf>
    <xf numFmtId="0" fontId="33" fillId="15" borderId="23" xfId="53" applyFont="1" applyFill="1" applyBorder="1" applyAlignment="1">
      <alignment horizontal="center" vertical="center" wrapText="1"/>
      <protection/>
    </xf>
    <xf numFmtId="0" fontId="33" fillId="0" borderId="18" xfId="53" applyFont="1" applyFill="1" applyBorder="1" applyAlignment="1">
      <alignment horizontal="center" vertical="center" wrapText="1"/>
      <protection/>
    </xf>
    <xf numFmtId="0" fontId="33" fillId="0" borderId="15" xfId="53" applyFont="1" applyFill="1" applyBorder="1" applyAlignment="1">
      <alignment horizontal="center" vertical="center" wrapText="1"/>
      <protection/>
    </xf>
    <xf numFmtId="0" fontId="33" fillId="0" borderId="16" xfId="53" applyFont="1" applyFill="1" applyBorder="1" applyAlignment="1">
      <alignment horizontal="center" vertical="center" wrapText="1"/>
      <protection/>
    </xf>
    <xf numFmtId="0" fontId="41" fillId="0" borderId="18" xfId="53" applyFont="1" applyFill="1" applyBorder="1" applyAlignment="1">
      <alignment horizontal="center" vertical="center"/>
      <protection/>
    </xf>
    <xf numFmtId="0" fontId="41" fillId="0" borderId="15" xfId="53" applyFont="1" applyFill="1" applyBorder="1" applyAlignment="1">
      <alignment horizontal="center" vertical="center"/>
      <protection/>
    </xf>
    <xf numFmtId="0" fontId="41" fillId="0" borderId="16" xfId="53" applyFont="1" applyFill="1" applyBorder="1" applyAlignment="1">
      <alignment horizontal="center" vertical="center"/>
      <protection/>
    </xf>
    <xf numFmtId="0" fontId="33" fillId="15" borderId="31" xfId="53" applyFont="1" applyFill="1" applyBorder="1" applyAlignment="1">
      <alignment horizontal="center" vertical="center" wrapText="1"/>
      <protection/>
    </xf>
    <xf numFmtId="0" fontId="33" fillId="0" borderId="17" xfId="53" applyFont="1" applyFill="1" applyBorder="1" applyAlignment="1">
      <alignment horizontal="center" vertical="center" wrapText="1"/>
      <protection/>
    </xf>
    <xf numFmtId="0" fontId="41" fillId="0" borderId="17" xfId="53" applyFont="1" applyFill="1" applyBorder="1" applyAlignment="1">
      <alignment horizontal="center" vertical="center"/>
      <protection/>
    </xf>
    <xf numFmtId="0" fontId="33" fillId="15" borderId="32" xfId="53" applyFont="1" applyFill="1" applyBorder="1" applyAlignment="1">
      <alignment horizontal="center" vertical="center" wrapText="1"/>
      <protection/>
    </xf>
    <xf numFmtId="0" fontId="33" fillId="0" borderId="25" xfId="53" applyFont="1" applyFill="1" applyBorder="1" applyAlignment="1">
      <alignment horizontal="center" vertical="center" wrapText="1"/>
      <protection/>
    </xf>
    <xf numFmtId="0" fontId="41" fillId="0" borderId="25" xfId="53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41" fillId="0" borderId="13" xfId="53" applyFont="1" applyFill="1" applyBorder="1" applyAlignment="1">
      <alignment horizontal="center" vertical="center"/>
      <protection/>
    </xf>
    <xf numFmtId="0" fontId="41" fillId="0" borderId="33" xfId="53" applyFont="1" applyFill="1" applyBorder="1" applyAlignment="1">
      <alignment horizontal="center" vertical="center"/>
      <protection/>
    </xf>
    <xf numFmtId="0" fontId="41" fillId="0" borderId="34" xfId="53" applyFont="1" applyFill="1" applyBorder="1" applyAlignment="1">
      <alignment horizontal="center" vertical="center"/>
      <protection/>
    </xf>
    <xf numFmtId="0" fontId="33" fillId="0" borderId="13" xfId="53" applyFont="1" applyFill="1" applyBorder="1" applyAlignment="1">
      <alignment horizontal="center" vertical="center" wrapText="1"/>
      <protection/>
    </xf>
    <xf numFmtId="0" fontId="33" fillId="0" borderId="33" xfId="53" applyFont="1" applyFill="1" applyBorder="1" applyAlignment="1">
      <alignment horizontal="center" vertical="center" wrapText="1"/>
      <protection/>
    </xf>
    <xf numFmtId="0" fontId="33" fillId="0" borderId="34" xfId="53" applyFont="1" applyFill="1" applyBorder="1" applyAlignment="1">
      <alignment horizontal="center" vertical="center" wrapText="1"/>
      <protection/>
    </xf>
    <xf numFmtId="0" fontId="41" fillId="19" borderId="35" xfId="53" applyFont="1" applyFill="1" applyBorder="1" applyAlignment="1">
      <alignment horizontal="center" vertical="center"/>
      <protection/>
    </xf>
    <xf numFmtId="0" fontId="41" fillId="0" borderId="20" xfId="53" applyFont="1" applyFill="1" applyBorder="1" applyAlignment="1">
      <alignment horizontal="center" vertical="center"/>
      <protection/>
    </xf>
    <xf numFmtId="0" fontId="41" fillId="0" borderId="22" xfId="53" applyFont="1" applyFill="1" applyBorder="1" applyAlignment="1">
      <alignment horizontal="center" vertical="center"/>
      <protection/>
    </xf>
    <xf numFmtId="0" fontId="41" fillId="0" borderId="24" xfId="53" applyFont="1" applyFill="1" applyBorder="1" applyAlignment="1">
      <alignment horizontal="center" vertical="center"/>
      <protection/>
    </xf>
    <xf numFmtId="0" fontId="53" fillId="20" borderId="36" xfId="0" applyFont="1" applyFill="1" applyBorder="1" applyAlignment="1">
      <alignment horizontal="center"/>
    </xf>
    <xf numFmtId="0" fontId="53" fillId="20" borderId="37" xfId="0" applyFont="1" applyFill="1" applyBorder="1" applyAlignment="1">
      <alignment horizontal="center"/>
    </xf>
    <xf numFmtId="0" fontId="47" fillId="2" borderId="22" xfId="0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center" vertical="center"/>
    </xf>
    <xf numFmtId="0" fontId="47" fillId="2" borderId="35" xfId="0" applyFont="1" applyFill="1" applyBorder="1" applyAlignment="1">
      <alignment horizontal="center" vertical="center"/>
    </xf>
    <xf numFmtId="0" fontId="53" fillId="20" borderId="38" xfId="0" applyFont="1" applyFill="1" applyBorder="1" applyAlignment="1">
      <alignment horizontal="center"/>
    </xf>
    <xf numFmtId="0" fontId="54" fillId="0" borderId="17" xfId="53" applyFont="1" applyFill="1" applyBorder="1" applyAlignment="1">
      <alignment horizontal="center" vertical="center" wrapText="1"/>
      <protection/>
    </xf>
    <xf numFmtId="0" fontId="54" fillId="0" borderId="15" xfId="53" applyFont="1" applyFill="1" applyBorder="1" applyAlignment="1">
      <alignment horizontal="center" vertical="center" wrapText="1"/>
      <protection/>
    </xf>
    <xf numFmtId="0" fontId="54" fillId="0" borderId="16" xfId="53" applyFont="1" applyFill="1" applyBorder="1" applyAlignment="1">
      <alignment horizontal="center" vertical="center" wrapText="1"/>
      <protection/>
    </xf>
    <xf numFmtId="0" fontId="54" fillId="0" borderId="18" xfId="53" applyFont="1" applyFill="1" applyBorder="1" applyAlignment="1">
      <alignment horizontal="center" vertical="center" wrapText="1"/>
      <protection/>
    </xf>
    <xf numFmtId="0" fontId="54" fillId="0" borderId="25" xfId="53" applyFont="1" applyFill="1" applyBorder="1" applyAlignment="1">
      <alignment horizontal="center" vertical="center" wrapText="1"/>
      <protection/>
    </xf>
    <xf numFmtId="0" fontId="45" fillId="0" borderId="25" xfId="53" applyFont="1" applyFill="1" applyBorder="1" applyAlignment="1">
      <alignment horizontal="left" vertical="center"/>
      <protection/>
    </xf>
    <xf numFmtId="0" fontId="45" fillId="0" borderId="18" xfId="53" applyFont="1" applyFill="1" applyBorder="1" applyAlignment="1">
      <alignment horizontal="left" vertical="center"/>
      <protection/>
    </xf>
    <xf numFmtId="0" fontId="48" fillId="0" borderId="0" xfId="53" applyFont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53" fillId="0" borderId="16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2" borderId="17" xfId="0" applyFont="1" applyFill="1" applyBorder="1" applyAlignment="1">
      <alignment horizontal="center"/>
    </xf>
    <xf numFmtId="0" fontId="53" fillId="2" borderId="15" xfId="0" applyFont="1" applyFill="1" applyBorder="1" applyAlignment="1">
      <alignment horizontal="center"/>
    </xf>
    <xf numFmtId="0" fontId="55" fillId="15" borderId="31" xfId="53" applyFont="1" applyFill="1" applyBorder="1" applyAlignment="1">
      <alignment horizontal="center" vertical="center" wrapText="1"/>
      <protection/>
    </xf>
    <xf numFmtId="0" fontId="55" fillId="15" borderId="21" xfId="53" applyFont="1" applyFill="1" applyBorder="1" applyAlignment="1">
      <alignment horizontal="center" vertical="center" wrapText="1"/>
      <protection/>
    </xf>
    <xf numFmtId="0" fontId="55" fillId="15" borderId="23" xfId="53" applyFont="1" applyFill="1" applyBorder="1" applyAlignment="1">
      <alignment horizontal="center" vertical="center" wrapText="1"/>
      <protection/>
    </xf>
    <xf numFmtId="0" fontId="57" fillId="2" borderId="35" xfId="0" applyFont="1" applyFill="1" applyBorder="1" applyAlignment="1">
      <alignment horizontal="center" vertical="center"/>
    </xf>
    <xf numFmtId="0" fontId="57" fillId="2" borderId="22" xfId="0" applyFont="1" applyFill="1" applyBorder="1" applyAlignment="1">
      <alignment horizontal="center" vertical="center"/>
    </xf>
    <xf numFmtId="0" fontId="57" fillId="2" borderId="24" xfId="0" applyFont="1" applyFill="1" applyBorder="1" applyAlignment="1">
      <alignment horizontal="center" vertical="center"/>
    </xf>
    <xf numFmtId="0" fontId="56" fillId="0" borderId="39" xfId="0" applyFont="1" applyBorder="1" applyAlignment="1">
      <alignment horizontal="center"/>
    </xf>
    <xf numFmtId="0" fontId="56" fillId="0" borderId="40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4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 результаты 1 тур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1" name="Group 15"/>
        <xdr:cNvGrpSpPr>
          <a:grpSpLocks noChangeAspect="1"/>
        </xdr:cNvGrpSpPr>
      </xdr:nvGrpSpPr>
      <xdr:grpSpPr>
        <a:xfrm>
          <a:off x="15249525" y="0"/>
          <a:ext cx="0" cy="0"/>
          <a:chOff x="5870" y="4149"/>
          <a:chExt cx="180" cy="181"/>
        </a:xfrm>
        <a:solidFill>
          <a:srgbClr val="FFFFFF"/>
        </a:solidFill>
      </xdr:grpSpPr>
      <xdr:sp>
        <xdr:nvSpPr>
          <xdr:cNvPr id="2" name="AutoShape 16"/>
          <xdr:cNvSpPr>
            <a:spLocks noChangeAspect="1"/>
          </xdr:cNvSpPr>
        </xdr:nvSpPr>
        <xdr:spPr>
          <a:xfrm>
            <a:off x="5870" y="4149"/>
            <a:ext cx="180" cy="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47625</xdr:colOff>
      <xdr:row>0</xdr:row>
      <xdr:rowOff>666750</xdr:rowOff>
    </xdr:from>
    <xdr:to>
      <xdr:col>8</xdr:col>
      <xdr:colOff>2495550</xdr:colOff>
      <xdr:row>2</xdr:row>
      <xdr:rowOff>400050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666750"/>
          <a:ext cx="46672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1238250</xdr:rowOff>
    </xdr:from>
    <xdr:to>
      <xdr:col>1</xdr:col>
      <xdr:colOff>2762250</xdr:colOff>
      <xdr:row>3</xdr:row>
      <xdr:rowOff>0</xdr:rowOff>
    </xdr:to>
    <xdr:pic>
      <xdr:nvPicPr>
        <xdr:cNvPr id="4" name="Picture 5" descr="1190182634-003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238250"/>
          <a:ext cx="4333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2314575</xdr:colOff>
      <xdr:row>1</xdr:row>
      <xdr:rowOff>1362075</xdr:rowOff>
    </xdr:from>
    <xdr:to>
      <xdr:col>2</xdr:col>
      <xdr:colOff>3124200</xdr:colOff>
      <xdr:row>4</xdr:row>
      <xdr:rowOff>142875</xdr:rowOff>
    </xdr:to>
    <xdr:pic>
      <xdr:nvPicPr>
        <xdr:cNvPr id="5" name="Picture 1" descr="ppepsi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3009900"/>
          <a:ext cx="48863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866775</xdr:colOff>
      <xdr:row>1</xdr:row>
      <xdr:rowOff>1066800</xdr:rowOff>
    </xdr:from>
    <xdr:to>
      <xdr:col>9</xdr:col>
      <xdr:colOff>0</xdr:colOff>
      <xdr:row>5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78475" y="2714625"/>
          <a:ext cx="30765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1238250</xdr:rowOff>
    </xdr:from>
    <xdr:to>
      <xdr:col>1</xdr:col>
      <xdr:colOff>1219200</xdr:colOff>
      <xdr:row>3</xdr:row>
      <xdr:rowOff>95250</xdr:rowOff>
    </xdr:to>
    <xdr:pic>
      <xdr:nvPicPr>
        <xdr:cNvPr id="2" name="Picture 5" descr="1190182634-003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238250"/>
          <a:ext cx="28956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2314575</xdr:colOff>
      <xdr:row>1</xdr:row>
      <xdr:rowOff>1362075</xdr:rowOff>
    </xdr:from>
    <xdr:to>
      <xdr:col>2</xdr:col>
      <xdr:colOff>1466850</xdr:colOff>
      <xdr:row>4</xdr:row>
      <xdr:rowOff>142875</xdr:rowOff>
    </xdr:to>
    <xdr:pic>
      <xdr:nvPicPr>
        <xdr:cNvPr id="3" name="Picture 1" descr="ppepsi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009900"/>
          <a:ext cx="31718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2</xdr:col>
      <xdr:colOff>419100</xdr:colOff>
      <xdr:row>1</xdr:row>
      <xdr:rowOff>333375</xdr:rowOff>
    </xdr:to>
    <xdr:pic>
      <xdr:nvPicPr>
        <xdr:cNvPr id="1" name="Picture 4" descr="1190182634-003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257175</xdr:rowOff>
    </xdr:from>
    <xdr:to>
      <xdr:col>6</xdr:col>
      <xdr:colOff>66675</xdr:colOff>
      <xdr:row>2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57175"/>
          <a:ext cx="1666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</xdr:row>
      <xdr:rowOff>257175</xdr:rowOff>
    </xdr:from>
    <xdr:to>
      <xdr:col>3</xdr:col>
      <xdr:colOff>238125</xdr:colOff>
      <xdr:row>4</xdr:row>
      <xdr:rowOff>85725</xdr:rowOff>
    </xdr:to>
    <xdr:pic>
      <xdr:nvPicPr>
        <xdr:cNvPr id="3" name="Picture 1" descr="ppepsi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80010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="40" zoomScaleNormal="40" zoomScaleSheetLayoutView="40" zoomScalePageLayoutView="0" workbookViewId="0" topLeftCell="A8">
      <selection activeCell="I20" sqref="I20:I22"/>
    </sheetView>
  </sheetViews>
  <sheetFormatPr defaultColWidth="9.140625" defaultRowHeight="12.75" outlineLevelCol="1"/>
  <cols>
    <col min="1" max="1" width="23.57421875" style="14" customWidth="1" outlineLevel="1"/>
    <col min="2" max="2" width="61.140625" style="14" customWidth="1" outlineLevel="1"/>
    <col min="3" max="3" width="71.57421875" style="4" customWidth="1" outlineLevel="1"/>
    <col min="4" max="6" width="24.140625" style="4" bestFit="1" customWidth="1" outlineLevel="1"/>
    <col min="7" max="8" width="33.28125" style="4" customWidth="1" outlineLevel="1"/>
    <col min="9" max="9" width="37.421875" style="4" customWidth="1" outlineLevel="1"/>
    <col min="10" max="10" width="7.57421875" style="4" hidden="1" customWidth="1"/>
    <col min="11" max="11" width="9.140625" style="13" customWidth="1"/>
    <col min="12" max="16384" width="9.140625" style="4" customWidth="1"/>
  </cols>
  <sheetData>
    <row r="1" spans="1:15" s="3" customFormat="1" ht="129.75" customHeight="1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1"/>
      <c r="K1" s="2"/>
      <c r="L1" s="1"/>
      <c r="M1" s="1"/>
      <c r="N1" s="1"/>
      <c r="O1" s="1"/>
    </row>
    <row r="2" spans="1:15" ht="122.25" customHeight="1">
      <c r="A2" s="16" t="s">
        <v>14</v>
      </c>
      <c r="B2" s="16"/>
      <c r="C2" s="17"/>
      <c r="D2" s="17"/>
      <c r="E2" s="17"/>
      <c r="G2" s="16"/>
      <c r="H2" s="16"/>
      <c r="I2" s="16"/>
      <c r="J2" s="5"/>
      <c r="K2" s="6"/>
      <c r="L2" s="5"/>
      <c r="M2" s="5"/>
      <c r="N2" s="5"/>
      <c r="O2" s="5"/>
    </row>
    <row r="3" spans="1:15" ht="101.25" customHeight="1">
      <c r="A3" s="15"/>
      <c r="B3" s="15"/>
      <c r="C3" s="71" t="s">
        <v>7</v>
      </c>
      <c r="D3" s="71"/>
      <c r="E3" s="71"/>
      <c r="F3" s="71"/>
      <c r="G3" s="71"/>
      <c r="H3" s="5"/>
      <c r="I3" s="24"/>
      <c r="J3" s="5"/>
      <c r="K3" s="6"/>
      <c r="L3" s="5"/>
      <c r="M3" s="5"/>
      <c r="N3" s="5"/>
      <c r="O3" s="5"/>
    </row>
    <row r="4" spans="1:11" s="19" customFormat="1" ht="33" customHeight="1">
      <c r="A4" s="18"/>
      <c r="B4" s="18"/>
      <c r="D4" s="20" t="s">
        <v>15</v>
      </c>
      <c r="K4" s="21"/>
    </row>
    <row r="5" spans="4:11" s="19" customFormat="1" ht="33" customHeight="1">
      <c r="D5" s="20" t="s">
        <v>16</v>
      </c>
      <c r="K5" s="21"/>
    </row>
    <row r="6" spans="4:11" s="19" customFormat="1" ht="48" customHeight="1" thickBot="1">
      <c r="D6" s="23" t="s">
        <v>0</v>
      </c>
      <c r="E6" s="22"/>
      <c r="K6" s="21"/>
    </row>
    <row r="7" spans="1:11" s="9" customFormat="1" ht="81.75" customHeight="1" thickBot="1">
      <c r="A7" s="25" t="s">
        <v>1</v>
      </c>
      <c r="B7" s="26" t="s">
        <v>2</v>
      </c>
      <c r="C7" s="26" t="s">
        <v>2</v>
      </c>
      <c r="D7" s="26" t="s">
        <v>4</v>
      </c>
      <c r="E7" s="26" t="s">
        <v>5</v>
      </c>
      <c r="F7" s="26" t="s">
        <v>6</v>
      </c>
      <c r="G7" s="26" t="s">
        <v>21</v>
      </c>
      <c r="H7" s="26" t="s">
        <v>22</v>
      </c>
      <c r="I7" s="27" t="s">
        <v>23</v>
      </c>
      <c r="J7" s="7"/>
      <c r="K7" s="8"/>
    </row>
    <row r="8" spans="1:11" s="9" customFormat="1" ht="48" customHeight="1">
      <c r="A8" s="59">
        <v>1</v>
      </c>
      <c r="B8" s="75" t="s">
        <v>39</v>
      </c>
      <c r="C8" s="40" t="s">
        <v>40</v>
      </c>
      <c r="D8" s="38">
        <v>214</v>
      </c>
      <c r="E8" s="38">
        <v>180</v>
      </c>
      <c r="F8" s="38">
        <v>211</v>
      </c>
      <c r="G8" s="41">
        <f aca="true" t="shared" si="0" ref="G8:G13">SUM(D8:F8)</f>
        <v>605</v>
      </c>
      <c r="H8" s="65">
        <f>SUM(G8:G10)</f>
        <v>1705</v>
      </c>
      <c r="I8" s="68">
        <f>SUM(H8/9)</f>
        <v>189.44444444444446</v>
      </c>
      <c r="J8" s="28"/>
      <c r="K8" s="8"/>
    </row>
    <row r="9" spans="1:11" s="9" customFormat="1" ht="48">
      <c r="A9" s="60"/>
      <c r="B9" s="76"/>
      <c r="C9" s="42" t="s">
        <v>41</v>
      </c>
      <c r="D9" s="29">
        <v>171</v>
      </c>
      <c r="E9" s="29">
        <v>174</v>
      </c>
      <c r="F9" s="29">
        <v>158</v>
      </c>
      <c r="G9" s="43">
        <f t="shared" si="0"/>
        <v>503</v>
      </c>
      <c r="H9" s="66"/>
      <c r="I9" s="69"/>
      <c r="J9" s="28"/>
      <c r="K9" s="8"/>
    </row>
    <row r="10" spans="1:11" s="9" customFormat="1" ht="48.75" thickBot="1">
      <c r="A10" s="61"/>
      <c r="B10" s="77"/>
      <c r="C10" s="44" t="s">
        <v>42</v>
      </c>
      <c r="D10" s="39">
        <v>208</v>
      </c>
      <c r="E10" s="39">
        <v>171</v>
      </c>
      <c r="F10" s="39">
        <v>218</v>
      </c>
      <c r="G10" s="45">
        <f t="shared" si="0"/>
        <v>597</v>
      </c>
      <c r="H10" s="67"/>
      <c r="I10" s="70"/>
      <c r="J10" s="28"/>
      <c r="K10" s="8"/>
    </row>
    <row r="11" spans="1:11" s="9" customFormat="1" ht="48">
      <c r="A11" s="59">
        <v>2</v>
      </c>
      <c r="B11" s="82" t="s">
        <v>53</v>
      </c>
      <c r="C11" s="40" t="s">
        <v>27</v>
      </c>
      <c r="D11" s="38">
        <v>157</v>
      </c>
      <c r="E11" s="38">
        <v>216</v>
      </c>
      <c r="F11" s="38">
        <v>189</v>
      </c>
      <c r="G11" s="41">
        <f t="shared" si="0"/>
        <v>562</v>
      </c>
      <c r="H11" s="65">
        <f>SUM(G11:G13)</f>
        <v>1672</v>
      </c>
      <c r="I11" s="68">
        <f>SUM(H11/9)</f>
        <v>185.77777777777777</v>
      </c>
      <c r="J11" s="28"/>
      <c r="K11" s="8"/>
    </row>
    <row r="12" spans="1:11" s="9" customFormat="1" ht="48">
      <c r="A12" s="60"/>
      <c r="B12" s="76"/>
      <c r="C12" s="42" t="s">
        <v>28</v>
      </c>
      <c r="D12" s="29">
        <v>171</v>
      </c>
      <c r="E12" s="29">
        <v>159</v>
      </c>
      <c r="F12" s="29">
        <v>184</v>
      </c>
      <c r="G12" s="43">
        <f t="shared" si="0"/>
        <v>514</v>
      </c>
      <c r="H12" s="66"/>
      <c r="I12" s="69"/>
      <c r="J12" s="28"/>
      <c r="K12" s="8"/>
    </row>
    <row r="13" spans="1:11" s="9" customFormat="1" ht="48.75" thickBot="1">
      <c r="A13" s="61"/>
      <c r="B13" s="85"/>
      <c r="C13" s="44" t="s">
        <v>29</v>
      </c>
      <c r="D13" s="39">
        <v>178</v>
      </c>
      <c r="E13" s="39">
        <v>193</v>
      </c>
      <c r="F13" s="39">
        <v>225</v>
      </c>
      <c r="G13" s="45">
        <f t="shared" si="0"/>
        <v>596</v>
      </c>
      <c r="H13" s="67"/>
      <c r="I13" s="70"/>
      <c r="J13" s="28"/>
      <c r="K13" s="8"/>
    </row>
    <row r="14" spans="1:11" s="9" customFormat="1" ht="57" customHeight="1">
      <c r="A14" s="59">
        <v>3</v>
      </c>
      <c r="B14" s="75" t="s">
        <v>17</v>
      </c>
      <c r="C14" s="40" t="s">
        <v>18</v>
      </c>
      <c r="D14" s="38">
        <v>176</v>
      </c>
      <c r="E14" s="38">
        <v>214</v>
      </c>
      <c r="F14" s="38">
        <v>205</v>
      </c>
      <c r="G14" s="41">
        <f aca="true" t="shared" si="1" ref="G14:G19">SUM(D14:F14)</f>
        <v>595</v>
      </c>
      <c r="H14" s="65">
        <f>SUM(G14:G16)</f>
        <v>1665</v>
      </c>
      <c r="I14" s="68">
        <f>SUM(H14/9)</f>
        <v>185</v>
      </c>
      <c r="J14" s="28"/>
      <c r="K14" s="8"/>
    </row>
    <row r="15" spans="1:11" s="12" customFormat="1" ht="48.75" customHeight="1">
      <c r="A15" s="60"/>
      <c r="B15" s="76"/>
      <c r="C15" s="42" t="s">
        <v>19</v>
      </c>
      <c r="D15" s="29">
        <v>161</v>
      </c>
      <c r="E15" s="29">
        <v>179</v>
      </c>
      <c r="F15" s="29">
        <v>143</v>
      </c>
      <c r="G15" s="43">
        <f t="shared" si="1"/>
        <v>483</v>
      </c>
      <c r="H15" s="66"/>
      <c r="I15" s="69"/>
      <c r="J15" s="10"/>
      <c r="K15" s="11"/>
    </row>
    <row r="16" spans="1:11" s="12" customFormat="1" ht="48.75" customHeight="1" thickBot="1">
      <c r="A16" s="61"/>
      <c r="B16" s="77"/>
      <c r="C16" s="44" t="s">
        <v>20</v>
      </c>
      <c r="D16" s="39">
        <v>192</v>
      </c>
      <c r="E16" s="39">
        <v>227</v>
      </c>
      <c r="F16" s="39">
        <v>168</v>
      </c>
      <c r="G16" s="45">
        <f t="shared" si="1"/>
        <v>587</v>
      </c>
      <c r="H16" s="67"/>
      <c r="I16" s="70"/>
      <c r="J16" s="10"/>
      <c r="K16" s="11"/>
    </row>
    <row r="17" spans="1:9" ht="48">
      <c r="A17" s="59">
        <v>4</v>
      </c>
      <c r="B17" s="82" t="s">
        <v>8</v>
      </c>
      <c r="C17" s="40" t="s">
        <v>24</v>
      </c>
      <c r="D17" s="38">
        <v>128</v>
      </c>
      <c r="E17" s="38">
        <v>181</v>
      </c>
      <c r="F17" s="38">
        <v>171</v>
      </c>
      <c r="G17" s="41">
        <f t="shared" si="1"/>
        <v>480</v>
      </c>
      <c r="H17" s="65">
        <f>SUM(G17:G19)</f>
        <v>1600</v>
      </c>
      <c r="I17" s="68">
        <f>SUM(H17/9)</f>
        <v>177.77777777777777</v>
      </c>
    </row>
    <row r="18" spans="1:9" ht="48">
      <c r="A18" s="60"/>
      <c r="B18" s="76"/>
      <c r="C18" s="42" t="s">
        <v>25</v>
      </c>
      <c r="D18" s="29">
        <v>173</v>
      </c>
      <c r="E18" s="29">
        <v>192</v>
      </c>
      <c r="F18" s="29">
        <v>189</v>
      </c>
      <c r="G18" s="43">
        <f t="shared" si="1"/>
        <v>554</v>
      </c>
      <c r="H18" s="66"/>
      <c r="I18" s="69"/>
    </row>
    <row r="19" spans="1:9" ht="48.75" thickBot="1">
      <c r="A19" s="61"/>
      <c r="B19" s="85"/>
      <c r="C19" s="44" t="s">
        <v>26</v>
      </c>
      <c r="D19" s="39">
        <v>166</v>
      </c>
      <c r="E19" s="39">
        <v>189</v>
      </c>
      <c r="F19" s="39">
        <v>211</v>
      </c>
      <c r="G19" s="45">
        <f t="shared" si="1"/>
        <v>566</v>
      </c>
      <c r="H19" s="67"/>
      <c r="I19" s="70"/>
    </row>
    <row r="20" spans="1:9" ht="48" customHeight="1">
      <c r="A20" s="59">
        <v>5</v>
      </c>
      <c r="B20" s="75" t="s">
        <v>54</v>
      </c>
      <c r="C20" s="40" t="s">
        <v>36</v>
      </c>
      <c r="D20" s="38">
        <v>184</v>
      </c>
      <c r="E20" s="38">
        <v>158</v>
      </c>
      <c r="F20" s="38">
        <v>223</v>
      </c>
      <c r="G20" s="41">
        <f aca="true" t="shared" si="2" ref="G20:G34">SUM(D20:F20)</f>
        <v>565</v>
      </c>
      <c r="H20" s="65">
        <f>SUM(G20:G22)</f>
        <v>1554</v>
      </c>
      <c r="I20" s="68">
        <f>SUM(H20/9)</f>
        <v>172.66666666666666</v>
      </c>
    </row>
    <row r="21" spans="1:9" ht="48">
      <c r="A21" s="60"/>
      <c r="B21" s="76"/>
      <c r="C21" s="42" t="s">
        <v>37</v>
      </c>
      <c r="D21" s="29">
        <v>163</v>
      </c>
      <c r="E21" s="29">
        <v>148</v>
      </c>
      <c r="F21" s="29">
        <v>139</v>
      </c>
      <c r="G21" s="43">
        <f t="shared" si="2"/>
        <v>450</v>
      </c>
      <c r="H21" s="66"/>
      <c r="I21" s="69"/>
    </row>
    <row r="22" spans="1:9" ht="48.75" thickBot="1">
      <c r="A22" s="61"/>
      <c r="B22" s="77"/>
      <c r="C22" s="44" t="s">
        <v>38</v>
      </c>
      <c r="D22" s="39">
        <v>186</v>
      </c>
      <c r="E22" s="39">
        <v>225</v>
      </c>
      <c r="F22" s="39">
        <v>128</v>
      </c>
      <c r="G22" s="45">
        <f t="shared" si="2"/>
        <v>539</v>
      </c>
      <c r="H22" s="67"/>
      <c r="I22" s="70"/>
    </row>
    <row r="23" spans="1:9" ht="48">
      <c r="A23" s="59">
        <v>6</v>
      </c>
      <c r="B23" s="82" t="s">
        <v>47</v>
      </c>
      <c r="C23" s="40" t="s">
        <v>48</v>
      </c>
      <c r="D23" s="38">
        <v>164</v>
      </c>
      <c r="E23" s="38">
        <v>210</v>
      </c>
      <c r="F23" s="38">
        <v>126</v>
      </c>
      <c r="G23" s="41">
        <f t="shared" si="2"/>
        <v>500</v>
      </c>
      <c r="H23" s="65">
        <f>SUM(G23:G25)</f>
        <v>1476</v>
      </c>
      <c r="I23" s="68">
        <f>SUM(H23/9)</f>
        <v>164</v>
      </c>
    </row>
    <row r="24" spans="1:9" ht="48">
      <c r="A24" s="60"/>
      <c r="B24" s="76"/>
      <c r="C24" s="42" t="s">
        <v>49</v>
      </c>
      <c r="D24" s="29">
        <v>119</v>
      </c>
      <c r="E24" s="29">
        <v>139</v>
      </c>
      <c r="F24" s="29">
        <v>156</v>
      </c>
      <c r="G24" s="43">
        <f t="shared" si="2"/>
        <v>414</v>
      </c>
      <c r="H24" s="66"/>
      <c r="I24" s="69"/>
    </row>
    <row r="25" spans="1:9" ht="48.75" thickBot="1">
      <c r="A25" s="61"/>
      <c r="B25" s="85"/>
      <c r="C25" s="44" t="s">
        <v>50</v>
      </c>
      <c r="D25" s="39">
        <v>200</v>
      </c>
      <c r="E25" s="39">
        <v>167</v>
      </c>
      <c r="F25" s="39">
        <v>195</v>
      </c>
      <c r="G25" s="43">
        <f t="shared" si="2"/>
        <v>562</v>
      </c>
      <c r="H25" s="67"/>
      <c r="I25" s="70"/>
    </row>
    <row r="26" spans="1:9" ht="48">
      <c r="A26" s="59">
        <v>7</v>
      </c>
      <c r="B26" s="75" t="s">
        <v>30</v>
      </c>
      <c r="C26" s="40" t="s">
        <v>31</v>
      </c>
      <c r="D26" s="38">
        <v>169</v>
      </c>
      <c r="E26" s="38">
        <v>163</v>
      </c>
      <c r="F26" s="38">
        <v>161</v>
      </c>
      <c r="G26" s="41">
        <f t="shared" si="2"/>
        <v>493</v>
      </c>
      <c r="H26" s="65">
        <f>SUM(G26:G28)</f>
        <v>1448</v>
      </c>
      <c r="I26" s="68">
        <f>SUM(H26/9)</f>
        <v>160.88888888888889</v>
      </c>
    </row>
    <row r="27" spans="1:9" ht="48">
      <c r="A27" s="60"/>
      <c r="B27" s="76"/>
      <c r="C27" s="42" t="s">
        <v>32</v>
      </c>
      <c r="D27" s="29">
        <v>158</v>
      </c>
      <c r="E27" s="29">
        <v>148</v>
      </c>
      <c r="F27" s="29">
        <v>147</v>
      </c>
      <c r="G27" s="43">
        <f t="shared" si="2"/>
        <v>453</v>
      </c>
      <c r="H27" s="66"/>
      <c r="I27" s="69"/>
    </row>
    <row r="28" spans="1:9" ht="48.75" thickBot="1">
      <c r="A28" s="61"/>
      <c r="B28" s="77"/>
      <c r="C28" s="44" t="s">
        <v>43</v>
      </c>
      <c r="D28" s="39">
        <v>181</v>
      </c>
      <c r="E28" s="39">
        <v>163</v>
      </c>
      <c r="F28" s="39">
        <v>158</v>
      </c>
      <c r="G28" s="43">
        <f t="shared" si="2"/>
        <v>502</v>
      </c>
      <c r="H28" s="67"/>
      <c r="I28" s="70"/>
    </row>
    <row r="29" spans="1:9" ht="48">
      <c r="A29" s="59">
        <v>8</v>
      </c>
      <c r="B29" s="82" t="s">
        <v>10</v>
      </c>
      <c r="C29" s="40" t="s">
        <v>33</v>
      </c>
      <c r="D29" s="38">
        <v>134</v>
      </c>
      <c r="E29" s="38">
        <v>127</v>
      </c>
      <c r="F29" s="38">
        <v>113</v>
      </c>
      <c r="G29" s="41">
        <f t="shared" si="2"/>
        <v>374</v>
      </c>
      <c r="H29" s="65">
        <f>SUM(G29:G31)</f>
        <v>1428</v>
      </c>
      <c r="I29" s="68">
        <f>SUM(H29/9)</f>
        <v>158.66666666666666</v>
      </c>
    </row>
    <row r="30" spans="1:9" ht="48">
      <c r="A30" s="60"/>
      <c r="B30" s="76"/>
      <c r="C30" s="42" t="s">
        <v>34</v>
      </c>
      <c r="D30" s="29">
        <v>182</v>
      </c>
      <c r="E30" s="29">
        <v>141</v>
      </c>
      <c r="F30" s="29">
        <v>200</v>
      </c>
      <c r="G30" s="43">
        <f t="shared" si="2"/>
        <v>523</v>
      </c>
      <c r="H30" s="66"/>
      <c r="I30" s="69"/>
    </row>
    <row r="31" spans="1:9" ht="48.75" thickBot="1">
      <c r="A31" s="61"/>
      <c r="B31" s="77"/>
      <c r="C31" s="44" t="s">
        <v>35</v>
      </c>
      <c r="D31" s="39">
        <v>172</v>
      </c>
      <c r="E31" s="39">
        <v>178</v>
      </c>
      <c r="F31" s="39">
        <v>181</v>
      </c>
      <c r="G31" s="45">
        <f t="shared" si="2"/>
        <v>531</v>
      </c>
      <c r="H31" s="67"/>
      <c r="I31" s="70"/>
    </row>
    <row r="32" spans="1:9" ht="48">
      <c r="A32" s="59">
        <v>9</v>
      </c>
      <c r="B32" s="62" t="s">
        <v>9</v>
      </c>
      <c r="C32" s="40" t="s">
        <v>45</v>
      </c>
      <c r="D32" s="38">
        <v>108</v>
      </c>
      <c r="E32" s="38">
        <v>134</v>
      </c>
      <c r="F32" s="38">
        <v>103</v>
      </c>
      <c r="G32" s="41">
        <f t="shared" si="2"/>
        <v>345</v>
      </c>
      <c r="H32" s="65">
        <f>SUM(G32:G34)</f>
        <v>1054</v>
      </c>
      <c r="I32" s="68">
        <f>SUM(H32/9)</f>
        <v>117.11111111111111</v>
      </c>
    </row>
    <row r="33" spans="1:9" ht="48">
      <c r="A33" s="60"/>
      <c r="B33" s="63"/>
      <c r="C33" s="42" t="s">
        <v>44</v>
      </c>
      <c r="D33" s="29">
        <v>153</v>
      </c>
      <c r="E33" s="29">
        <v>90</v>
      </c>
      <c r="F33" s="29">
        <v>136</v>
      </c>
      <c r="G33" s="43">
        <f t="shared" si="2"/>
        <v>379</v>
      </c>
      <c r="H33" s="66"/>
      <c r="I33" s="69"/>
    </row>
    <row r="34" spans="1:9" ht="48.75" thickBot="1">
      <c r="A34" s="61"/>
      <c r="B34" s="64"/>
      <c r="C34" s="44" t="s">
        <v>46</v>
      </c>
      <c r="D34" s="39">
        <v>98</v>
      </c>
      <c r="E34" s="39">
        <v>135</v>
      </c>
      <c r="F34" s="39">
        <v>97</v>
      </c>
      <c r="G34" s="43">
        <f t="shared" si="2"/>
        <v>330</v>
      </c>
      <c r="H34" s="67"/>
      <c r="I34" s="70"/>
    </row>
    <row r="35" spans="1:2" ht="12.75">
      <c r="A35" s="4"/>
      <c r="B35" s="4"/>
    </row>
    <row r="36" spans="1:2" ht="12.75">
      <c r="A36" s="4"/>
      <c r="B36" s="4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</sheetData>
  <sheetProtection/>
  <mergeCells count="37">
    <mergeCell ref="A32:A34"/>
    <mergeCell ref="B32:B34"/>
    <mergeCell ref="H32:H34"/>
    <mergeCell ref="I32:I34"/>
    <mergeCell ref="A23:A25"/>
    <mergeCell ref="B23:B25"/>
    <mergeCell ref="H23:H25"/>
    <mergeCell ref="I23:I25"/>
    <mergeCell ref="A26:A28"/>
    <mergeCell ref="B26:B28"/>
    <mergeCell ref="H11:H13"/>
    <mergeCell ref="I11:I13"/>
    <mergeCell ref="C3:G3"/>
    <mergeCell ref="A14:A16"/>
    <mergeCell ref="B14:B16"/>
    <mergeCell ref="H14:H16"/>
    <mergeCell ref="I14:I16"/>
    <mergeCell ref="A11:A13"/>
    <mergeCell ref="A8:A10"/>
    <mergeCell ref="B8:B10"/>
    <mergeCell ref="H8:H10"/>
    <mergeCell ref="I8:I10"/>
    <mergeCell ref="A17:A19"/>
    <mergeCell ref="B17:B19"/>
    <mergeCell ref="H17:H19"/>
    <mergeCell ref="I17:I19"/>
    <mergeCell ref="B11:B13"/>
    <mergeCell ref="A29:A31"/>
    <mergeCell ref="B29:B31"/>
    <mergeCell ref="H29:H31"/>
    <mergeCell ref="I29:I31"/>
    <mergeCell ref="A20:A22"/>
    <mergeCell ref="B20:B22"/>
    <mergeCell ref="H26:H28"/>
    <mergeCell ref="I26:I28"/>
    <mergeCell ref="H20:H22"/>
    <mergeCell ref="I20:I22"/>
  </mergeCells>
  <printOptions/>
  <pageMargins left="0.35433070866141736" right="0.1968503937007874" top="0.1968503937007874" bottom="0.1968503937007874" header="0" footer="0"/>
  <pageSetup horizontalDpi="600" verticalDpi="600" orientation="landscape" paperSize="9" scale="31" r:id="rId2"/>
  <rowBreaks count="2" manualBreakCount="2">
    <brk id="34" max="8" man="1"/>
    <brk id="59" max="8" man="1"/>
  </rowBreaks>
  <colBreaks count="1" manualBreakCount="1">
    <brk id="16" max="7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40" zoomScaleNormal="50" zoomScaleSheetLayoutView="40" zoomScalePageLayoutView="0" workbookViewId="0" topLeftCell="A13">
      <selection activeCell="H21" activeCellId="1" sqref="H26:H27 H21"/>
    </sheetView>
  </sheetViews>
  <sheetFormatPr defaultColWidth="9.140625" defaultRowHeight="12.75" outlineLevelCol="1"/>
  <cols>
    <col min="1" max="1" width="25.140625" style="0" customWidth="1"/>
    <col min="2" max="2" width="60.28125" style="0" customWidth="1"/>
    <col min="3" max="3" width="64.140625" style="0" customWidth="1"/>
    <col min="4" max="4" width="37.8515625" style="0" customWidth="1"/>
    <col min="5" max="5" width="24.57421875" style="0" customWidth="1"/>
    <col min="6" max="7" width="24.57421875" style="0" customWidth="1" outlineLevel="1"/>
    <col min="8" max="8" width="34.57421875" style="0" customWidth="1" outlineLevel="1"/>
    <col min="9" max="9" width="24.57421875" style="0" customWidth="1" outlineLevel="1"/>
  </cols>
  <sheetData>
    <row r="1" spans="1:14" s="3" customFormat="1" ht="129.75" customHeight="1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2"/>
      <c r="K1" s="1"/>
      <c r="L1" s="1"/>
      <c r="M1" s="1"/>
      <c r="N1" s="1"/>
    </row>
    <row r="2" spans="1:14" s="4" customFormat="1" ht="122.25" customHeight="1">
      <c r="A2" s="16" t="s">
        <v>14</v>
      </c>
      <c r="B2" s="16"/>
      <c r="C2" s="17"/>
      <c r="D2" s="17"/>
      <c r="E2" s="17"/>
      <c r="F2" s="17"/>
      <c r="H2" s="16"/>
      <c r="I2" s="16"/>
      <c r="J2" s="6"/>
      <c r="K2" s="5"/>
      <c r="L2" s="5"/>
      <c r="M2" s="5"/>
      <c r="N2" s="5"/>
    </row>
    <row r="3" spans="1:14" s="4" customFormat="1" ht="101.25" customHeight="1">
      <c r="A3" s="15"/>
      <c r="B3" s="15"/>
      <c r="C3" s="71" t="s">
        <v>7</v>
      </c>
      <c r="D3" s="71"/>
      <c r="E3" s="71"/>
      <c r="F3" s="71"/>
      <c r="G3" s="71"/>
      <c r="H3" s="71"/>
      <c r="I3" s="5"/>
      <c r="J3" s="6"/>
      <c r="K3" s="5"/>
      <c r="L3" s="5"/>
      <c r="M3" s="5"/>
      <c r="N3" s="5"/>
    </row>
    <row r="4" spans="1:10" s="19" customFormat="1" ht="33" customHeight="1">
      <c r="A4" s="18"/>
      <c r="B4" s="18"/>
      <c r="E4" s="20" t="s">
        <v>15</v>
      </c>
      <c r="J4" s="21"/>
    </row>
    <row r="5" spans="5:10" s="19" customFormat="1" ht="33" customHeight="1">
      <c r="E5" s="20" t="s">
        <v>16</v>
      </c>
      <c r="J5" s="21"/>
    </row>
    <row r="6" spans="5:10" s="19" customFormat="1" ht="48" customHeight="1" thickBot="1">
      <c r="E6" s="23" t="s">
        <v>51</v>
      </c>
      <c r="F6" s="22"/>
      <c r="J6" s="21"/>
    </row>
    <row r="7" spans="1:10" s="9" customFormat="1" ht="81.75" customHeight="1" thickBot="1">
      <c r="A7" s="25" t="s">
        <v>1</v>
      </c>
      <c r="B7" s="26" t="s">
        <v>2</v>
      </c>
      <c r="C7" s="26" t="s">
        <v>2</v>
      </c>
      <c r="D7" s="26" t="s">
        <v>21</v>
      </c>
      <c r="E7" s="26" t="s">
        <v>4</v>
      </c>
      <c r="F7" s="26" t="s">
        <v>5</v>
      </c>
      <c r="G7" s="26" t="s">
        <v>6</v>
      </c>
      <c r="H7" s="26" t="s">
        <v>52</v>
      </c>
      <c r="I7" s="26" t="s">
        <v>22</v>
      </c>
      <c r="J7" s="8"/>
    </row>
    <row r="8" spans="1:10" s="9" customFormat="1" ht="48">
      <c r="A8" s="81">
        <v>1</v>
      </c>
      <c r="B8" s="82" t="s">
        <v>53</v>
      </c>
      <c r="C8" s="48" t="s">
        <v>27</v>
      </c>
      <c r="D8" s="41">
        <v>562</v>
      </c>
      <c r="E8" s="49">
        <v>189</v>
      </c>
      <c r="F8" s="49">
        <v>179</v>
      </c>
      <c r="G8" s="49">
        <v>235</v>
      </c>
      <c r="H8" s="50">
        <f>SUM(D8:G8)</f>
        <v>1165</v>
      </c>
      <c r="I8" s="83">
        <f>SUM(H8:H10)</f>
        <v>3473</v>
      </c>
      <c r="J8" s="8"/>
    </row>
    <row r="9" spans="1:10" s="9" customFormat="1" ht="48">
      <c r="A9" s="73"/>
      <c r="B9" s="76"/>
      <c r="C9" s="46" t="s">
        <v>28</v>
      </c>
      <c r="D9" s="43">
        <v>514</v>
      </c>
      <c r="E9" s="29">
        <v>181</v>
      </c>
      <c r="F9" s="29">
        <v>192</v>
      </c>
      <c r="G9" s="29">
        <v>211</v>
      </c>
      <c r="H9" s="47">
        <f>SUM(D9:G9)</f>
        <v>1098</v>
      </c>
      <c r="I9" s="79"/>
      <c r="J9" s="8"/>
    </row>
    <row r="10" spans="1:10" s="9" customFormat="1" ht="48.75" thickBot="1">
      <c r="A10" s="84"/>
      <c r="B10" s="85"/>
      <c r="C10" s="55" t="s">
        <v>29</v>
      </c>
      <c r="D10" s="45">
        <v>596</v>
      </c>
      <c r="E10" s="56">
        <v>225</v>
      </c>
      <c r="F10" s="56">
        <v>216</v>
      </c>
      <c r="G10" s="56">
        <v>173</v>
      </c>
      <c r="H10" s="57">
        <f>SUM(D10:G10)</f>
        <v>1210</v>
      </c>
      <c r="I10" s="86"/>
      <c r="J10" s="8"/>
    </row>
    <row r="11" spans="1:10" s="9" customFormat="1" ht="48">
      <c r="A11" s="72">
        <v>2</v>
      </c>
      <c r="B11" s="75" t="s">
        <v>39</v>
      </c>
      <c r="C11" s="51" t="s">
        <v>40</v>
      </c>
      <c r="D11" s="41">
        <v>605</v>
      </c>
      <c r="E11" s="38">
        <v>203</v>
      </c>
      <c r="F11" s="38">
        <v>190</v>
      </c>
      <c r="G11" s="38">
        <v>181</v>
      </c>
      <c r="H11" s="52">
        <f>SUM(D11:G11)</f>
        <v>1179</v>
      </c>
      <c r="I11" s="78">
        <f>SUM(H11:H13)</f>
        <v>3296</v>
      </c>
      <c r="J11" s="8"/>
    </row>
    <row r="12" spans="1:10" s="9" customFormat="1" ht="48">
      <c r="A12" s="73"/>
      <c r="B12" s="76"/>
      <c r="C12" s="46" t="s">
        <v>41</v>
      </c>
      <c r="D12" s="43">
        <v>503</v>
      </c>
      <c r="E12" s="29">
        <v>168</v>
      </c>
      <c r="F12" s="29">
        <v>160</v>
      </c>
      <c r="G12" s="29">
        <v>152</v>
      </c>
      <c r="H12" s="47">
        <f>SUM(D12:G12)</f>
        <v>983</v>
      </c>
      <c r="I12" s="79"/>
      <c r="J12" s="8"/>
    </row>
    <row r="13" spans="1:10" s="9" customFormat="1" ht="48.75" thickBot="1">
      <c r="A13" s="74"/>
      <c r="B13" s="77"/>
      <c r="C13" s="53" t="s">
        <v>42</v>
      </c>
      <c r="D13" s="45">
        <v>597</v>
      </c>
      <c r="E13" s="39">
        <v>153</v>
      </c>
      <c r="F13" s="39">
        <v>230</v>
      </c>
      <c r="G13" s="39">
        <v>154</v>
      </c>
      <c r="H13" s="54">
        <f>SUM(D13:G13)</f>
        <v>1134</v>
      </c>
      <c r="I13" s="80"/>
      <c r="J13" s="8"/>
    </row>
    <row r="14" spans="1:10" s="9" customFormat="1" ht="48">
      <c r="A14" s="81">
        <v>3</v>
      </c>
      <c r="B14" s="75" t="s">
        <v>17</v>
      </c>
      <c r="C14" s="51" t="s">
        <v>18</v>
      </c>
      <c r="D14" s="41">
        <v>595</v>
      </c>
      <c r="E14" s="38">
        <v>194</v>
      </c>
      <c r="F14" s="38">
        <v>172</v>
      </c>
      <c r="G14" s="38">
        <v>180</v>
      </c>
      <c r="H14" s="52">
        <f>SUM(D14:G14)</f>
        <v>1141</v>
      </c>
      <c r="I14" s="78">
        <f>SUM(H14:H16)</f>
        <v>3291</v>
      </c>
      <c r="J14" s="8"/>
    </row>
    <row r="15" spans="1:10" s="9" customFormat="1" ht="48">
      <c r="A15" s="73"/>
      <c r="B15" s="76"/>
      <c r="C15" s="46" t="s">
        <v>19</v>
      </c>
      <c r="D15" s="43">
        <v>483</v>
      </c>
      <c r="E15" s="29">
        <v>144</v>
      </c>
      <c r="F15" s="29">
        <v>204</v>
      </c>
      <c r="G15" s="29">
        <v>160</v>
      </c>
      <c r="H15" s="58">
        <f>SUM(D15:G15)</f>
        <v>991</v>
      </c>
      <c r="I15" s="79"/>
      <c r="J15" s="8"/>
    </row>
    <row r="16" spans="1:10" s="9" customFormat="1" ht="48.75" thickBot="1">
      <c r="A16" s="84"/>
      <c r="B16" s="77"/>
      <c r="C16" s="53" t="s">
        <v>20</v>
      </c>
      <c r="D16" s="45">
        <v>587</v>
      </c>
      <c r="E16" s="39">
        <v>203</v>
      </c>
      <c r="F16" s="39">
        <v>196</v>
      </c>
      <c r="G16" s="39">
        <v>173</v>
      </c>
      <c r="H16" s="54">
        <f>SUM(D16:G16)</f>
        <v>1159</v>
      </c>
      <c r="I16" s="80"/>
      <c r="J16" s="8"/>
    </row>
    <row r="17" spans="1:10" s="9" customFormat="1" ht="57" customHeight="1">
      <c r="A17" s="72">
        <v>4</v>
      </c>
      <c r="B17" s="92" t="s">
        <v>8</v>
      </c>
      <c r="C17" s="48" t="s">
        <v>24</v>
      </c>
      <c r="D17" s="41">
        <v>480</v>
      </c>
      <c r="E17" s="49">
        <v>154</v>
      </c>
      <c r="F17" s="49">
        <v>174</v>
      </c>
      <c r="G17" s="49">
        <v>198</v>
      </c>
      <c r="H17" s="50">
        <f>SUM(D17:G17)</f>
        <v>1006</v>
      </c>
      <c r="I17" s="89">
        <f>SUM(H17:H19)</f>
        <v>3215</v>
      </c>
      <c r="J17" s="8"/>
    </row>
    <row r="18" spans="1:10" s="12" customFormat="1" ht="48.75" customHeight="1">
      <c r="A18" s="73"/>
      <c r="B18" s="92"/>
      <c r="C18" s="46" t="s">
        <v>25</v>
      </c>
      <c r="D18" s="43">
        <v>554</v>
      </c>
      <c r="E18" s="29">
        <v>171</v>
      </c>
      <c r="F18" s="29">
        <v>181</v>
      </c>
      <c r="G18" s="29">
        <v>173</v>
      </c>
      <c r="H18" s="47">
        <f>SUM(D18:G18)</f>
        <v>1079</v>
      </c>
      <c r="I18" s="89"/>
      <c r="J18" s="11"/>
    </row>
    <row r="19" spans="1:10" s="12" customFormat="1" ht="48.75" customHeight="1" thickBot="1">
      <c r="A19" s="74"/>
      <c r="B19" s="93"/>
      <c r="C19" s="55" t="s">
        <v>26</v>
      </c>
      <c r="D19" s="45">
        <v>566</v>
      </c>
      <c r="E19" s="56">
        <v>213</v>
      </c>
      <c r="F19" s="56">
        <v>184</v>
      </c>
      <c r="G19" s="56">
        <v>167</v>
      </c>
      <c r="H19" s="57">
        <f>SUM(D19:G19)</f>
        <v>1130</v>
      </c>
      <c r="I19" s="90"/>
      <c r="J19" s="11"/>
    </row>
    <row r="20" spans="1:10" s="12" customFormat="1" ht="48.75" customHeight="1">
      <c r="A20" s="72">
        <v>6</v>
      </c>
      <c r="B20" s="75" t="s">
        <v>47</v>
      </c>
      <c r="C20" s="51" t="s">
        <v>48</v>
      </c>
      <c r="D20" s="41">
        <v>500</v>
      </c>
      <c r="E20" s="38">
        <v>198</v>
      </c>
      <c r="F20" s="38">
        <v>193</v>
      </c>
      <c r="G20" s="38">
        <v>162</v>
      </c>
      <c r="H20" s="52">
        <f>SUM(D20:G20)</f>
        <v>1053</v>
      </c>
      <c r="I20" s="95">
        <f>SUM(H20:H22)</f>
        <v>3197</v>
      </c>
      <c r="J20" s="11"/>
    </row>
    <row r="21" spans="1:10" s="12" customFormat="1" ht="48.75" customHeight="1">
      <c r="A21" s="73"/>
      <c r="B21" s="76"/>
      <c r="C21" s="46" t="s">
        <v>49</v>
      </c>
      <c r="D21" s="43">
        <v>414</v>
      </c>
      <c r="E21" s="49">
        <v>170</v>
      </c>
      <c r="F21" s="49">
        <v>185</v>
      </c>
      <c r="G21" s="29">
        <v>204</v>
      </c>
      <c r="H21" s="47">
        <f>SUM(D21:G21)</f>
        <v>973</v>
      </c>
      <c r="I21" s="96"/>
      <c r="J21" s="11"/>
    </row>
    <row r="22" spans="1:10" s="12" customFormat="1" ht="48.75" customHeight="1" thickBot="1">
      <c r="A22" s="74"/>
      <c r="B22" s="77"/>
      <c r="C22" s="53" t="s">
        <v>50</v>
      </c>
      <c r="D22" s="45">
        <v>562</v>
      </c>
      <c r="E22" s="39">
        <v>212</v>
      </c>
      <c r="F22" s="39">
        <v>200</v>
      </c>
      <c r="G22" s="39">
        <v>197</v>
      </c>
      <c r="H22" s="54">
        <f>SUM(D22:G22)</f>
        <v>1171</v>
      </c>
      <c r="I22" s="97"/>
      <c r="J22" s="11"/>
    </row>
    <row r="23" spans="1:10" s="4" customFormat="1" ht="48">
      <c r="A23" s="81">
        <v>5</v>
      </c>
      <c r="B23" s="91" t="s">
        <v>54</v>
      </c>
      <c r="C23" s="51" t="s">
        <v>36</v>
      </c>
      <c r="D23" s="41">
        <v>565</v>
      </c>
      <c r="E23" s="38">
        <v>171</v>
      </c>
      <c r="F23" s="38">
        <v>174</v>
      </c>
      <c r="G23" s="38">
        <v>199</v>
      </c>
      <c r="H23" s="52">
        <f>SUM(D23:G23)</f>
        <v>1109</v>
      </c>
      <c r="I23" s="88">
        <f>SUM(H23:H25)</f>
        <v>3128</v>
      </c>
      <c r="J23" s="13"/>
    </row>
    <row r="24" spans="1:10" s="4" customFormat="1" ht="48">
      <c r="A24" s="73"/>
      <c r="B24" s="92"/>
      <c r="C24" s="46" t="s">
        <v>37</v>
      </c>
      <c r="D24" s="43">
        <v>450</v>
      </c>
      <c r="E24" s="29">
        <v>180</v>
      </c>
      <c r="F24" s="29">
        <v>135</v>
      </c>
      <c r="G24" s="29">
        <v>161</v>
      </c>
      <c r="H24" s="47">
        <f>SUM(D24:G24)</f>
        <v>926</v>
      </c>
      <c r="I24" s="89"/>
      <c r="J24" s="13"/>
    </row>
    <row r="25" spans="1:10" s="4" customFormat="1" ht="48.75" thickBot="1">
      <c r="A25" s="84"/>
      <c r="B25" s="93"/>
      <c r="C25" s="53" t="s">
        <v>38</v>
      </c>
      <c r="D25" s="45">
        <v>539</v>
      </c>
      <c r="E25" s="39">
        <v>185</v>
      </c>
      <c r="F25" s="39">
        <v>182</v>
      </c>
      <c r="G25" s="39">
        <v>187</v>
      </c>
      <c r="H25" s="54">
        <f>SUM(D25:G25)</f>
        <v>1093</v>
      </c>
      <c r="I25" s="90"/>
      <c r="J25" s="13"/>
    </row>
    <row r="26" spans="1:10" s="4" customFormat="1" ht="48" customHeight="1">
      <c r="A26" s="72">
        <v>8</v>
      </c>
      <c r="B26" s="75" t="s">
        <v>30</v>
      </c>
      <c r="C26" s="51" t="s">
        <v>31</v>
      </c>
      <c r="D26" s="41">
        <v>493</v>
      </c>
      <c r="E26" s="38">
        <v>165</v>
      </c>
      <c r="F26" s="38">
        <v>188</v>
      </c>
      <c r="G26" s="38">
        <v>186</v>
      </c>
      <c r="H26" s="52">
        <f>SUM(D26:G26)</f>
        <v>1032</v>
      </c>
      <c r="I26" s="78">
        <f>SUM(H26:H28)</f>
        <v>3029</v>
      </c>
      <c r="J26" s="13"/>
    </row>
    <row r="27" spans="1:10" s="4" customFormat="1" ht="48">
      <c r="A27" s="73"/>
      <c r="B27" s="76"/>
      <c r="C27" s="46" t="s">
        <v>32</v>
      </c>
      <c r="D27" s="43">
        <v>453</v>
      </c>
      <c r="E27" s="29">
        <v>222</v>
      </c>
      <c r="F27" s="29">
        <v>147</v>
      </c>
      <c r="G27" s="29">
        <v>160</v>
      </c>
      <c r="H27" s="47">
        <f>SUM(D27:G27)</f>
        <v>982</v>
      </c>
      <c r="I27" s="79"/>
      <c r="J27" s="13"/>
    </row>
    <row r="28" spans="1:10" s="4" customFormat="1" ht="48.75" thickBot="1">
      <c r="A28" s="74"/>
      <c r="B28" s="77"/>
      <c r="C28" s="53" t="s">
        <v>43</v>
      </c>
      <c r="D28" s="43">
        <v>502</v>
      </c>
      <c r="E28" s="39">
        <v>190</v>
      </c>
      <c r="F28" s="39">
        <v>159</v>
      </c>
      <c r="G28" s="39">
        <v>164</v>
      </c>
      <c r="H28" s="54">
        <f>SUM(D28:G28)</f>
        <v>1015</v>
      </c>
      <c r="I28" s="80"/>
      <c r="J28" s="13"/>
    </row>
    <row r="29" spans="1:10" s="4" customFormat="1" ht="48">
      <c r="A29" s="81">
        <v>7</v>
      </c>
      <c r="B29" s="82" t="s">
        <v>10</v>
      </c>
      <c r="C29" s="48" t="s">
        <v>33</v>
      </c>
      <c r="D29" s="94">
        <v>374</v>
      </c>
      <c r="E29" s="49">
        <v>142</v>
      </c>
      <c r="F29" s="49">
        <v>139</v>
      </c>
      <c r="G29" s="49">
        <v>142</v>
      </c>
      <c r="H29" s="50">
        <f>SUM(D29:G29)</f>
        <v>797</v>
      </c>
      <c r="I29" s="83">
        <f>SUM(H29:H31)</f>
        <v>2946</v>
      </c>
      <c r="J29" s="13"/>
    </row>
    <row r="30" spans="1:10" s="4" customFormat="1" ht="48">
      <c r="A30" s="73"/>
      <c r="B30" s="76"/>
      <c r="C30" s="46" t="s">
        <v>34</v>
      </c>
      <c r="D30" s="43">
        <v>523</v>
      </c>
      <c r="E30" s="29">
        <v>178</v>
      </c>
      <c r="F30" s="29">
        <v>166</v>
      </c>
      <c r="G30" s="29">
        <v>155</v>
      </c>
      <c r="H30" s="47">
        <f>SUM(D30:G30)</f>
        <v>1022</v>
      </c>
      <c r="I30" s="79"/>
      <c r="J30" s="13"/>
    </row>
    <row r="31" spans="1:10" s="4" customFormat="1" ht="48.75" thickBot="1">
      <c r="A31" s="84"/>
      <c r="B31" s="77"/>
      <c r="C31" s="53" t="s">
        <v>35</v>
      </c>
      <c r="D31" s="45">
        <v>531</v>
      </c>
      <c r="E31" s="39">
        <v>207</v>
      </c>
      <c r="F31" s="39">
        <v>205</v>
      </c>
      <c r="G31" s="39">
        <v>184</v>
      </c>
      <c r="H31" s="54">
        <f>SUM(D31:G31)</f>
        <v>1127</v>
      </c>
      <c r="I31" s="80"/>
      <c r="J31" s="13"/>
    </row>
    <row r="32" s="4" customFormat="1" ht="12.75">
      <c r="J32" s="13"/>
    </row>
    <row r="33" s="4" customFormat="1" ht="12.75">
      <c r="J33" s="13"/>
    </row>
    <row r="34" s="4" customFormat="1" ht="12.75">
      <c r="J34" s="13"/>
    </row>
    <row r="35" s="4" customFormat="1" ht="12.75">
      <c r="J35" s="13"/>
    </row>
    <row r="36" s="4" customFormat="1" ht="12.75">
      <c r="J36" s="13"/>
    </row>
    <row r="37" s="4" customFormat="1" ht="12.75">
      <c r="J37" s="13"/>
    </row>
  </sheetData>
  <sheetProtection/>
  <mergeCells count="25">
    <mergeCell ref="I17:I19"/>
    <mergeCell ref="B17:B19"/>
    <mergeCell ref="A17:A19"/>
    <mergeCell ref="C3:H3"/>
    <mergeCell ref="A11:A13"/>
    <mergeCell ref="B11:B13"/>
    <mergeCell ref="I11:I13"/>
    <mergeCell ref="A8:A10"/>
    <mergeCell ref="B8:B10"/>
    <mergeCell ref="I8:I10"/>
    <mergeCell ref="A14:A16"/>
    <mergeCell ref="B14:B16"/>
    <mergeCell ref="I14:I16"/>
    <mergeCell ref="A23:A25"/>
    <mergeCell ref="B23:B25"/>
    <mergeCell ref="I23:I25"/>
    <mergeCell ref="A20:A22"/>
    <mergeCell ref="B20:B22"/>
    <mergeCell ref="I20:I22"/>
    <mergeCell ref="A26:A28"/>
    <mergeCell ref="B26:B28"/>
    <mergeCell ref="I26:I28"/>
    <mergeCell ref="A29:A31"/>
    <mergeCell ref="B29:B31"/>
    <mergeCell ref="I29:I31"/>
  </mergeCells>
  <printOptions/>
  <pageMargins left="0.75" right="0.75" top="1" bottom="1" header="0.5" footer="0.5"/>
  <pageSetup horizontalDpi="600" verticalDpi="600" orientation="landscape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tabSelected="1" zoomScale="55" zoomScaleNormal="55" zoomScalePageLayoutView="0" workbookViewId="0" topLeftCell="A1">
      <selection activeCell="T19" sqref="T19"/>
    </sheetView>
  </sheetViews>
  <sheetFormatPr defaultColWidth="9.140625" defaultRowHeight="12.75"/>
  <cols>
    <col min="1" max="1" width="2.8515625" style="0" customWidth="1"/>
    <col min="2" max="2" width="13.00390625" style="0" customWidth="1"/>
    <col min="3" max="3" width="32.421875" style="0" customWidth="1"/>
    <col min="4" max="4" width="47.7109375" style="0" customWidth="1"/>
    <col min="5" max="5" width="15.28125" style="0" customWidth="1"/>
    <col min="6" max="6" width="16.7109375" style="0" customWidth="1"/>
  </cols>
  <sheetData>
    <row r="1" spans="1:37" ht="42.75" customHeight="1">
      <c r="A1" s="111" t="s">
        <v>12</v>
      </c>
      <c r="B1" s="111"/>
      <c r="C1" s="111"/>
      <c r="D1" s="111"/>
      <c r="E1" s="111"/>
      <c r="F1" s="111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3"/>
    </row>
    <row r="2" spans="1:27" ht="32.25" customHeight="1">
      <c r="A2" s="112" t="s">
        <v>59</v>
      </c>
      <c r="B2" s="112"/>
      <c r="C2" s="112"/>
      <c r="D2" s="112"/>
      <c r="E2" s="112"/>
      <c r="F2" s="112"/>
      <c r="G2" s="34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6" ht="18.75" customHeight="1">
      <c r="A3" s="87" t="s">
        <v>13</v>
      </c>
      <c r="B3" s="87"/>
      <c r="C3" s="87"/>
      <c r="D3" s="87"/>
      <c r="E3" s="87"/>
      <c r="F3" s="87"/>
    </row>
    <row r="4" spans="2:6" ht="17.25" customHeight="1">
      <c r="B4" s="87" t="s">
        <v>60</v>
      </c>
      <c r="C4" s="87"/>
      <c r="D4" s="87"/>
      <c r="E4" s="87"/>
      <c r="F4" s="87"/>
    </row>
    <row r="5" ht="21" thickBot="1">
      <c r="B5" s="32" t="s">
        <v>56</v>
      </c>
    </row>
    <row r="6" spans="2:6" ht="24" thickBot="1">
      <c r="B6" s="99" t="s">
        <v>1</v>
      </c>
      <c r="C6" s="98" t="s">
        <v>2</v>
      </c>
      <c r="D6" s="98" t="s">
        <v>55</v>
      </c>
      <c r="E6" s="98" t="s">
        <v>4</v>
      </c>
      <c r="F6" s="103" t="s">
        <v>11</v>
      </c>
    </row>
    <row r="7" spans="2:6" ht="24.75" customHeight="1">
      <c r="B7" s="117">
        <v>4</v>
      </c>
      <c r="C7" s="104" t="s">
        <v>8</v>
      </c>
      <c r="D7" s="37" t="s">
        <v>24</v>
      </c>
      <c r="E7" s="115">
        <v>125</v>
      </c>
      <c r="F7" s="102">
        <f>SUM(E7:E9)</f>
        <v>458</v>
      </c>
    </row>
    <row r="8" spans="2:7" ht="24.75" customHeight="1">
      <c r="B8" s="118"/>
      <c r="C8" s="105"/>
      <c r="D8" s="31" t="s">
        <v>25</v>
      </c>
      <c r="E8" s="116">
        <v>163</v>
      </c>
      <c r="F8" s="100"/>
      <c r="G8">
        <v>14</v>
      </c>
    </row>
    <row r="9" spans="2:6" ht="24.75" customHeight="1" thickBot="1">
      <c r="B9" s="119"/>
      <c r="C9" s="106"/>
      <c r="D9" s="30" t="s">
        <v>26</v>
      </c>
      <c r="E9" s="113">
        <v>170</v>
      </c>
      <c r="F9" s="101"/>
    </row>
    <row r="10" spans="2:6" ht="24.75" customHeight="1">
      <c r="B10" s="117"/>
      <c r="C10" s="107" t="s">
        <v>17</v>
      </c>
      <c r="D10" s="110" t="s">
        <v>18</v>
      </c>
      <c r="E10" s="115">
        <v>176</v>
      </c>
      <c r="F10" s="120">
        <f>SUM(E10:E12)</f>
        <v>553</v>
      </c>
    </row>
    <row r="11" spans="2:7" ht="24.75" customHeight="1">
      <c r="B11" s="118"/>
      <c r="C11" s="105"/>
      <c r="D11" s="31" t="s">
        <v>19</v>
      </c>
      <c r="E11" s="116">
        <v>193</v>
      </c>
      <c r="F11" s="121"/>
      <c r="G11">
        <v>15</v>
      </c>
    </row>
    <row r="12" spans="2:6" ht="24.75" customHeight="1" thickBot="1">
      <c r="B12" s="119"/>
      <c r="C12" s="106"/>
      <c r="D12" s="30" t="s">
        <v>20</v>
      </c>
      <c r="E12" s="113">
        <v>184</v>
      </c>
      <c r="F12" s="122"/>
    </row>
    <row r="13" spans="2:5" ht="24.75" customHeight="1" thickBot="1">
      <c r="B13" s="32" t="s">
        <v>57</v>
      </c>
      <c r="E13" s="114"/>
    </row>
    <row r="14" spans="2:6" ht="24.75" customHeight="1" thickBot="1">
      <c r="B14" s="99" t="s">
        <v>1</v>
      </c>
      <c r="C14" s="98" t="s">
        <v>2</v>
      </c>
      <c r="D14" s="98" t="s">
        <v>55</v>
      </c>
      <c r="E14" s="98" t="s">
        <v>4</v>
      </c>
      <c r="F14" s="103" t="s">
        <v>11</v>
      </c>
    </row>
    <row r="15" spans="2:6" ht="24.75" customHeight="1">
      <c r="B15" s="117">
        <v>3</v>
      </c>
      <c r="C15" s="107" t="s">
        <v>39</v>
      </c>
      <c r="D15" s="110" t="s">
        <v>40</v>
      </c>
      <c r="E15" s="115">
        <v>206</v>
      </c>
      <c r="F15" s="102">
        <f>SUM(E15:E17)</f>
        <v>499</v>
      </c>
    </row>
    <row r="16" spans="2:6" ht="24.75" customHeight="1">
      <c r="B16" s="118"/>
      <c r="C16" s="105"/>
      <c r="D16" s="31" t="s">
        <v>41</v>
      </c>
      <c r="E16" s="116">
        <v>129</v>
      </c>
      <c r="F16" s="100"/>
    </row>
    <row r="17" spans="2:7" ht="24.75" customHeight="1" thickBot="1">
      <c r="B17" s="119"/>
      <c r="C17" s="106"/>
      <c r="D17" s="30" t="s">
        <v>42</v>
      </c>
      <c r="E17" s="113">
        <v>164</v>
      </c>
      <c r="F17" s="101"/>
      <c r="G17">
        <v>15</v>
      </c>
    </row>
    <row r="18" spans="2:6" ht="24.75" customHeight="1">
      <c r="B18" s="117"/>
      <c r="C18" s="107" t="s">
        <v>17</v>
      </c>
      <c r="D18" s="110" t="s">
        <v>18</v>
      </c>
      <c r="E18" s="115">
        <v>192</v>
      </c>
      <c r="F18" s="120">
        <f>SUM(E18:E20)</f>
        <v>538</v>
      </c>
    </row>
    <row r="19" spans="2:7" ht="24.75" customHeight="1">
      <c r="B19" s="118"/>
      <c r="C19" s="105"/>
      <c r="D19" s="31" t="s">
        <v>19</v>
      </c>
      <c r="E19" s="116">
        <v>181</v>
      </c>
      <c r="F19" s="121"/>
      <c r="G19">
        <v>14</v>
      </c>
    </row>
    <row r="20" spans="2:6" ht="24.75" customHeight="1" thickBot="1">
      <c r="B20" s="119"/>
      <c r="C20" s="106"/>
      <c r="D20" s="30" t="s">
        <v>20</v>
      </c>
      <c r="E20" s="113">
        <v>165</v>
      </c>
      <c r="F20" s="122"/>
    </row>
    <row r="21" spans="2:5" ht="24.75" customHeight="1" thickBot="1">
      <c r="B21" s="32" t="s">
        <v>58</v>
      </c>
      <c r="E21" s="114"/>
    </row>
    <row r="22" spans="2:6" ht="24.75" customHeight="1" thickBot="1">
      <c r="B22" s="99" t="s">
        <v>1</v>
      </c>
      <c r="C22" s="98" t="s">
        <v>2</v>
      </c>
      <c r="D22" s="98" t="s">
        <v>55</v>
      </c>
      <c r="E22" s="98" t="s">
        <v>4</v>
      </c>
      <c r="F22" s="103" t="s">
        <v>11</v>
      </c>
    </row>
    <row r="23" spans="2:6" ht="24.75" customHeight="1">
      <c r="B23" s="117">
        <v>2</v>
      </c>
      <c r="C23" s="104" t="s">
        <v>53</v>
      </c>
      <c r="D23" s="37" t="s">
        <v>27</v>
      </c>
      <c r="E23" s="115">
        <v>170</v>
      </c>
      <c r="F23" s="102">
        <f>SUM(E23:E25)</f>
        <v>549</v>
      </c>
    </row>
    <row r="24" spans="2:6" ht="24.75" customHeight="1">
      <c r="B24" s="118"/>
      <c r="C24" s="105"/>
      <c r="D24" s="31" t="s">
        <v>28</v>
      </c>
      <c r="E24" s="116">
        <v>175</v>
      </c>
      <c r="F24" s="100"/>
    </row>
    <row r="25" spans="2:6" ht="24.75" customHeight="1" thickBot="1">
      <c r="B25" s="119"/>
      <c r="C25" s="108"/>
      <c r="D25" s="109" t="s">
        <v>29</v>
      </c>
      <c r="E25" s="113">
        <v>204</v>
      </c>
      <c r="F25" s="101"/>
    </row>
    <row r="26" spans="2:7" ht="24.75" customHeight="1">
      <c r="B26" s="117">
        <v>1</v>
      </c>
      <c r="C26" s="107" t="s">
        <v>17</v>
      </c>
      <c r="D26" s="110" t="s">
        <v>18</v>
      </c>
      <c r="E26" s="115">
        <v>158</v>
      </c>
      <c r="F26" s="102">
        <f>SUM(E26:E28)</f>
        <v>588</v>
      </c>
      <c r="G26">
        <v>14</v>
      </c>
    </row>
    <row r="27" spans="2:6" ht="24.75" customHeight="1">
      <c r="B27" s="118"/>
      <c r="C27" s="105"/>
      <c r="D27" s="31" t="s">
        <v>19</v>
      </c>
      <c r="E27" s="116">
        <v>195</v>
      </c>
      <c r="F27" s="100"/>
    </row>
    <row r="28" spans="2:6" ht="24.75" customHeight="1" thickBot="1">
      <c r="B28" s="119"/>
      <c r="C28" s="106"/>
      <c r="D28" s="30" t="s">
        <v>20</v>
      </c>
      <c r="E28" s="113">
        <v>235</v>
      </c>
      <c r="F28" s="101"/>
    </row>
    <row r="29" ht="24.75" customHeight="1"/>
    <row r="30" ht="13.5" thickBot="1"/>
    <row r="31" spans="3:4" ht="30.75" thickBot="1">
      <c r="C31" s="125" t="s">
        <v>61</v>
      </c>
      <c r="D31" s="126"/>
    </row>
    <row r="32" spans="3:4" ht="30.75" thickBot="1">
      <c r="C32" s="123" t="s">
        <v>17</v>
      </c>
      <c r="D32" s="124"/>
    </row>
  </sheetData>
  <sheetProtection/>
  <mergeCells count="24">
    <mergeCell ref="A1:F1"/>
    <mergeCell ref="A2:F2"/>
    <mergeCell ref="C31:D31"/>
    <mergeCell ref="C32:D32"/>
    <mergeCell ref="B23:B25"/>
    <mergeCell ref="C23:C25"/>
    <mergeCell ref="F23:F25"/>
    <mergeCell ref="B26:B28"/>
    <mergeCell ref="C26:C28"/>
    <mergeCell ref="F26:F28"/>
    <mergeCell ref="F10:F12"/>
    <mergeCell ref="B15:B17"/>
    <mergeCell ref="C15:C17"/>
    <mergeCell ref="F15:F17"/>
    <mergeCell ref="B18:B20"/>
    <mergeCell ref="C18:C20"/>
    <mergeCell ref="F18:F20"/>
    <mergeCell ref="A3:F3"/>
    <mergeCell ref="B4:F4"/>
    <mergeCell ref="B7:B9"/>
    <mergeCell ref="C7:C9"/>
    <mergeCell ref="F7:F9"/>
    <mergeCell ref="B10:B12"/>
    <mergeCell ref="C10:C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Nadya</cp:lastModifiedBy>
  <cp:lastPrinted>2015-01-30T12:35:03Z</cp:lastPrinted>
  <dcterms:created xsi:type="dcterms:W3CDTF">1996-10-08T23:32:33Z</dcterms:created>
  <dcterms:modified xsi:type="dcterms:W3CDTF">2015-02-01T05:41:39Z</dcterms:modified>
  <cp:category/>
  <cp:version/>
  <cp:contentType/>
  <cp:contentStatus/>
</cp:coreProperties>
</file>