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ВАЛИФИКАЦИЯ" sheetId="1" r:id="rId1"/>
    <sheet name="финал" sheetId="2" r:id="rId2"/>
  </sheets>
  <definedNames>
    <definedName name="_xlnm.Print_Area" localSheetId="0">'КВАЛИФИКАЦИЯ'!$A$1:$K$41</definedName>
  </definedNames>
  <calcPr fullCalcOnLoad="1" refMode="R1C1"/>
</workbook>
</file>

<file path=xl/sharedStrings.xml><?xml version="1.0" encoding="utf-8"?>
<sst xmlns="http://schemas.openxmlformats.org/spreadsheetml/2006/main" count="75" uniqueCount="50">
  <si>
    <t>место</t>
  </si>
  <si>
    <t xml:space="preserve"> </t>
  </si>
  <si>
    <t>Бонус</t>
  </si>
  <si>
    <t>Ф.И. пары</t>
  </si>
  <si>
    <t>Средний                за 6 игр</t>
  </si>
  <si>
    <t>"День Святого Валентина"</t>
  </si>
  <si>
    <t>Сумма         за 6 игр</t>
  </si>
  <si>
    <t>Результаты отборочного тура</t>
  </si>
  <si>
    <t>Парный турнир по боулингу</t>
  </si>
  <si>
    <t>Терехов Александр / Терехова Татьяна</t>
  </si>
  <si>
    <t>1       игра</t>
  </si>
  <si>
    <t>2       игра</t>
  </si>
  <si>
    <t>3       игра</t>
  </si>
  <si>
    <t>4       игра</t>
  </si>
  <si>
    <t>5      игра</t>
  </si>
  <si>
    <t>6      игра</t>
  </si>
  <si>
    <t>Усов Леонид / Усова Оксана</t>
  </si>
  <si>
    <t>Шемазашвили Коба / Шемазашвили Хатуна</t>
  </si>
  <si>
    <t>Финал Раунд-Робин</t>
  </si>
  <si>
    <t>Шулепов Игорь/ Шулепова Елена</t>
  </si>
  <si>
    <t>№</t>
  </si>
  <si>
    <t xml:space="preserve">Предв. </t>
  </si>
  <si>
    <t>Всего</t>
  </si>
  <si>
    <t>Место</t>
  </si>
  <si>
    <t>этап</t>
  </si>
  <si>
    <t>игра</t>
  </si>
  <si>
    <t>Удача</t>
  </si>
  <si>
    <t>Жуков Денис / Усова Мария</t>
  </si>
  <si>
    <t>Рябов Сергей / Донова Олеся</t>
  </si>
  <si>
    <t>Астеройд</t>
  </si>
  <si>
    <t>Мельникова Настя / Варонин Андрей</t>
  </si>
  <si>
    <t>Коноплев Виталий / Коноплева Алена</t>
  </si>
  <si>
    <t>Причко Олег / Причко Екатерина</t>
  </si>
  <si>
    <t>Хвостов Алексей / Хвостова Ольга</t>
  </si>
  <si>
    <t>Рахманский Евгений/ Рахманская Александра</t>
  </si>
  <si>
    <t>Красноштанов Антон / Красноштанова Анастасия</t>
  </si>
  <si>
    <t>Фамилия, имя</t>
  </si>
  <si>
    <t>Серышев Андрей / Ефимова Светлана</t>
  </si>
  <si>
    <t>Плачинта Вячеслав / Богомолова Ольга</t>
  </si>
  <si>
    <t>Галкин Александр / Полубенцева Наталья</t>
  </si>
  <si>
    <t>Маша и Медведь</t>
  </si>
  <si>
    <t>Смирнов Олег / Никитина Екатерина</t>
  </si>
  <si>
    <t>,</t>
  </si>
  <si>
    <t>Отборочный тур: 11 - 13 февраля 2015г</t>
  </si>
  <si>
    <t>Финал : 14 февраля 2015г.</t>
  </si>
  <si>
    <t>Юдин Виктор / Юдина Надежда</t>
  </si>
  <si>
    <t>Гончаренко Василий / Гончаренко Диана</t>
  </si>
  <si>
    <t>Кулинич Василий / Макушина Наталья</t>
  </si>
  <si>
    <t>Федотов Владимир / Ермоленкова Елена</t>
  </si>
  <si>
    <t>Средний за 11 игр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</si>
</sst>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0.000000"/>
    <numFmt numFmtId="175" formatCode="0.00000"/>
    <numFmt numFmtId="176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i/>
      <u val="single"/>
      <sz val="36"/>
      <name val="Comic Sans MS"/>
      <family val="4"/>
    </font>
    <font>
      <b/>
      <i/>
      <u val="single"/>
      <sz val="48"/>
      <color indexed="10"/>
      <name val="Comic Sans MS"/>
      <family val="4"/>
    </font>
    <font>
      <i/>
      <u val="single"/>
      <sz val="48"/>
      <name val="Comic Sans MS"/>
      <family val="4"/>
    </font>
    <font>
      <i/>
      <u val="single"/>
      <sz val="36"/>
      <name val="Franklin Gothic Book"/>
      <family val="2"/>
    </font>
    <font>
      <sz val="16"/>
      <name val="Arial"/>
      <family val="2"/>
    </font>
    <font>
      <sz val="17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6"/>
      <color indexed="18"/>
      <name val="Times New Roman"/>
      <family val="1"/>
    </font>
    <font>
      <b/>
      <sz val="15"/>
      <name val="Arial"/>
      <family val="2"/>
    </font>
    <font>
      <b/>
      <sz val="18"/>
      <color indexed="10"/>
      <name val="Comic Sans MS"/>
      <family val="4"/>
    </font>
    <font>
      <b/>
      <sz val="48"/>
      <color indexed="10"/>
      <name val="Comic Sans MS"/>
      <family val="4"/>
    </font>
    <font>
      <b/>
      <sz val="31"/>
      <color indexed="10"/>
      <name val="Comic Sans MS"/>
      <family val="4"/>
    </font>
    <font>
      <b/>
      <sz val="31"/>
      <name val="Comic Sans MS"/>
      <family val="4"/>
    </font>
    <font>
      <b/>
      <sz val="31"/>
      <color indexed="18"/>
      <name val="Comic Sans MS"/>
      <family val="4"/>
    </font>
    <font>
      <b/>
      <sz val="31"/>
      <color indexed="12"/>
      <name val="Comic Sans MS"/>
      <family val="4"/>
    </font>
    <font>
      <b/>
      <sz val="17"/>
      <name val="Comic Sans MS"/>
      <family val="4"/>
    </font>
    <font>
      <b/>
      <sz val="25"/>
      <name val="Comic Sans MS"/>
      <family val="4"/>
    </font>
    <font>
      <b/>
      <sz val="31"/>
      <name val="Georgia"/>
      <family val="1"/>
    </font>
    <font>
      <b/>
      <sz val="39"/>
      <name val="Georgia"/>
      <family val="1"/>
    </font>
    <font>
      <b/>
      <sz val="11"/>
      <name val="Tahoma"/>
      <family val="2"/>
    </font>
    <font>
      <sz val="10"/>
      <name val="Tahoma"/>
      <family val="2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Arial Cyr"/>
      <family val="0"/>
    </font>
    <font>
      <sz val="16"/>
      <color indexed="10"/>
      <name val="Arial Cyr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1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2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1" fillId="26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center" vertical="center" shrinkToFit="1"/>
    </xf>
    <xf numFmtId="0" fontId="11" fillId="26" borderId="1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5" fillId="9" borderId="12" xfId="0" applyFont="1" applyFill="1" applyBorder="1" applyAlignment="1">
      <alignment horizontal="center" vertical="center"/>
    </xf>
    <xf numFmtId="166" fontId="35" fillId="26" borderId="12" xfId="0" applyNumberFormat="1" applyFont="1" applyFill="1" applyBorder="1" applyAlignment="1">
      <alignment horizontal="center" vertical="center"/>
    </xf>
    <xf numFmtId="0" fontId="13" fillId="26" borderId="15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 vertical="center"/>
    </xf>
    <xf numFmtId="0" fontId="35" fillId="9" borderId="14" xfId="0" applyFont="1" applyFill="1" applyBorder="1" applyAlignment="1">
      <alignment horizontal="center" vertical="center"/>
    </xf>
    <xf numFmtId="166" fontId="35" fillId="26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 vertical="center"/>
    </xf>
    <xf numFmtId="166" fontId="35" fillId="26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16" fillId="26" borderId="23" xfId="0" applyFont="1" applyFill="1" applyBorder="1" applyAlignment="1">
      <alignment horizontal="center" vertical="center" wrapText="1"/>
    </xf>
    <xf numFmtId="0" fontId="16" fillId="26" borderId="24" xfId="0" applyFont="1" applyFill="1" applyBorder="1" applyAlignment="1">
      <alignment horizontal="center" vertical="center" wrapText="1"/>
    </xf>
    <xf numFmtId="0" fontId="16" fillId="26" borderId="25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shrinkToFit="1"/>
    </xf>
    <xf numFmtId="0" fontId="13" fillId="26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33" fillId="26" borderId="25" xfId="0" applyFont="1" applyFill="1" applyBorder="1" applyAlignment="1">
      <alignment horizontal="center" vertical="center"/>
    </xf>
    <xf numFmtId="0" fontId="33" fillId="26" borderId="26" xfId="0" applyFont="1" applyFill="1" applyBorder="1" applyAlignment="1">
      <alignment horizontal="center" vertical="center"/>
    </xf>
    <xf numFmtId="0" fontId="33" fillId="26" borderId="27" xfId="0" applyFont="1" applyFill="1" applyBorder="1" applyAlignment="1">
      <alignment horizontal="center" vertical="center"/>
    </xf>
    <xf numFmtId="0" fontId="33" fillId="26" borderId="15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justify" vertical="center"/>
    </xf>
    <xf numFmtId="0" fontId="33" fillId="26" borderId="18" xfId="0" applyFont="1" applyFill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2733675</xdr:colOff>
      <xdr:row>3</xdr:row>
      <xdr:rowOff>209550</xdr:rowOff>
    </xdr:to>
    <xdr:pic>
      <xdr:nvPicPr>
        <xdr:cNvPr id="1" name="Picture 824" descr="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6316"/>
        <a:stretch>
          <a:fillRect/>
        </a:stretch>
      </xdr:blipFill>
      <xdr:spPr>
        <a:xfrm>
          <a:off x="0" y="47625"/>
          <a:ext cx="3514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0</xdr:rowOff>
    </xdr:from>
    <xdr:to>
      <xdr:col>6</xdr:col>
      <xdr:colOff>342900</xdr:colOff>
      <xdr:row>0</xdr:row>
      <xdr:rowOff>0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9105900" y="0"/>
          <a:ext cx="133350" cy="0"/>
          <a:chOff x="5870" y="4149"/>
          <a:chExt cx="180" cy="181"/>
        </a:xfrm>
        <a:solidFill>
          <a:srgbClr val="FFFFFF"/>
        </a:solidFill>
      </xdr:grpSpPr>
      <xdr:sp>
        <xdr:nvSpPr>
          <xdr:cNvPr id="2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pic>
      <xdr:nvPicPr>
        <xdr:cNvPr id="3" name="Picture 25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0"/>
          <a:ext cx="544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2838450</xdr:colOff>
      <xdr:row>3</xdr:row>
      <xdr:rowOff>123825</xdr:rowOff>
    </xdr:to>
    <xdr:pic>
      <xdr:nvPicPr>
        <xdr:cNvPr id="4" name="Picture 30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6316"/>
        <a:stretch>
          <a:fillRect/>
        </a:stretch>
      </xdr:blipFill>
      <xdr:spPr>
        <a:xfrm>
          <a:off x="9525" y="0"/>
          <a:ext cx="3495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5" name="Group 15"/>
        <xdr:cNvGrpSpPr>
          <a:grpSpLocks noChangeAspect="1"/>
        </xdr:cNvGrpSpPr>
      </xdr:nvGrpSpPr>
      <xdr:grpSpPr>
        <a:xfrm>
          <a:off x="11363325" y="0"/>
          <a:ext cx="0" cy="0"/>
          <a:chOff x="5870" y="4149"/>
          <a:chExt cx="180" cy="181"/>
        </a:xfrm>
        <a:solidFill>
          <a:srgbClr val="FFFFFF"/>
        </a:solidFill>
      </xdr:grpSpPr>
      <xdr:sp>
        <xdr:nvSpPr>
          <xdr:cNvPr id="6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55" zoomScaleNormal="75" zoomScaleSheetLayoutView="55" zoomScalePageLayoutView="0" workbookViewId="0" topLeftCell="A1">
      <selection activeCell="B11" sqref="B11"/>
    </sheetView>
  </sheetViews>
  <sheetFormatPr defaultColWidth="9.00390625" defaultRowHeight="12.75" outlineLevelRow="2" outlineLevelCol="1"/>
  <cols>
    <col min="1" max="1" width="10.25390625" style="2" customWidth="1"/>
    <col min="2" max="2" width="79.75390625" style="1" customWidth="1"/>
    <col min="3" max="8" width="12.25390625" style="1" customWidth="1" outlineLevel="1"/>
    <col min="9" max="10" width="17.875" style="1" customWidth="1"/>
    <col min="11" max="11" width="7.625" style="1" hidden="1" customWidth="1"/>
    <col min="12" max="12" width="9.125" style="6" customWidth="1"/>
    <col min="13" max="15" width="9.125" style="1" customWidth="1"/>
    <col min="17" max="16384" width="9.125" style="1" customWidth="1"/>
  </cols>
  <sheetData>
    <row r="1" spans="1:14" s="12" customFormat="1" ht="45" customHeight="1">
      <c r="A1" s="27"/>
      <c r="C1" s="36" t="s">
        <v>8</v>
      </c>
      <c r="D1" s="30"/>
      <c r="E1" s="27"/>
      <c r="F1" s="28"/>
      <c r="G1" s="31"/>
      <c r="H1" s="25"/>
      <c r="I1" s="26"/>
      <c r="J1" s="13"/>
      <c r="K1" s="13"/>
      <c r="L1" s="14"/>
      <c r="M1" s="15"/>
      <c r="N1" s="15"/>
    </row>
    <row r="2" spans="1:14" s="12" customFormat="1" ht="47.25" customHeight="1">
      <c r="A2" s="27"/>
      <c r="C2" s="37" t="s">
        <v>5</v>
      </c>
      <c r="D2" s="32"/>
      <c r="E2" s="33"/>
      <c r="F2" s="28"/>
      <c r="G2" s="31"/>
      <c r="H2" s="25"/>
      <c r="I2" s="26"/>
      <c r="J2" s="13"/>
      <c r="K2" s="13"/>
      <c r="L2" s="14"/>
      <c r="M2" s="15"/>
      <c r="N2" s="15"/>
    </row>
    <row r="3" spans="1:14" s="12" customFormat="1" ht="14.25" customHeight="1">
      <c r="A3" s="27"/>
      <c r="C3" s="37"/>
      <c r="D3" s="32"/>
      <c r="E3" s="33"/>
      <c r="F3" s="28"/>
      <c r="G3" s="31"/>
      <c r="H3" s="25"/>
      <c r="I3" s="26"/>
      <c r="J3" s="13"/>
      <c r="K3" s="13"/>
      <c r="L3" s="14"/>
      <c r="M3" s="15"/>
      <c r="N3" s="15"/>
    </row>
    <row r="4" spans="1:14" s="12" customFormat="1" ht="22.5" customHeight="1">
      <c r="A4" s="27"/>
      <c r="B4" s="34" t="s">
        <v>43</v>
      </c>
      <c r="C4" s="29"/>
      <c r="D4" s="32"/>
      <c r="E4" s="33"/>
      <c r="F4" s="28"/>
      <c r="G4" s="31"/>
      <c r="H4" s="25"/>
      <c r="I4" s="26"/>
      <c r="J4" s="13"/>
      <c r="K4" s="13"/>
      <c r="L4" s="14"/>
      <c r="M4" s="15"/>
      <c r="N4" s="15"/>
    </row>
    <row r="5" spans="1:14" s="12" customFormat="1" ht="26.25" customHeight="1">
      <c r="A5" s="27"/>
      <c r="B5" s="34" t="s">
        <v>44</v>
      </c>
      <c r="C5" s="29"/>
      <c r="D5" s="32"/>
      <c r="E5" s="33"/>
      <c r="F5" s="28"/>
      <c r="G5" s="31"/>
      <c r="H5" s="25"/>
      <c r="I5" s="26"/>
      <c r="J5" s="13"/>
      <c r="K5" s="13"/>
      <c r="L5" s="14"/>
      <c r="M5" s="15"/>
      <c r="N5" s="15"/>
    </row>
    <row r="6" spans="1:14" s="12" customFormat="1" ht="26.25" customHeight="1">
      <c r="A6" s="27"/>
      <c r="C6" s="29"/>
      <c r="D6" s="32"/>
      <c r="E6" s="33"/>
      <c r="F6" s="28"/>
      <c r="G6" s="31"/>
      <c r="H6" s="25"/>
      <c r="I6" s="26"/>
      <c r="J6" s="13"/>
      <c r="K6" s="13"/>
      <c r="L6" s="14"/>
      <c r="M6" s="15"/>
      <c r="N6" s="15"/>
    </row>
    <row r="7" spans="1:14" s="12" customFormat="1" ht="37.5" customHeight="1" thickBot="1">
      <c r="A7" s="27"/>
      <c r="B7" s="35" t="s">
        <v>7</v>
      </c>
      <c r="C7" s="29"/>
      <c r="D7" s="33"/>
      <c r="E7" s="28"/>
      <c r="F7" s="28"/>
      <c r="G7" s="31"/>
      <c r="H7" s="25"/>
      <c r="I7" s="26"/>
      <c r="J7" s="13"/>
      <c r="K7" s="13"/>
      <c r="L7" s="14"/>
      <c r="M7" s="15"/>
      <c r="N7" s="15"/>
    </row>
    <row r="8" spans="1:23" s="4" customFormat="1" ht="49.5" customHeight="1" thickBot="1">
      <c r="A8" s="79" t="s">
        <v>0</v>
      </c>
      <c r="B8" s="80" t="s">
        <v>3</v>
      </c>
      <c r="C8" s="80" t="s">
        <v>10</v>
      </c>
      <c r="D8" s="80" t="s">
        <v>11</v>
      </c>
      <c r="E8" s="80" t="s">
        <v>12</v>
      </c>
      <c r="F8" s="80" t="s">
        <v>13</v>
      </c>
      <c r="G8" s="80" t="s">
        <v>14</v>
      </c>
      <c r="H8" s="80" t="s">
        <v>15</v>
      </c>
      <c r="I8" s="80" t="s">
        <v>6</v>
      </c>
      <c r="J8" s="81" t="s">
        <v>4</v>
      </c>
      <c r="K8" s="24"/>
      <c r="L8" s="6"/>
      <c r="W8" s="23"/>
    </row>
    <row r="9" spans="1:23" s="4" customFormat="1" ht="26.25" customHeight="1">
      <c r="A9" s="84">
        <v>1</v>
      </c>
      <c r="B9" s="48" t="s">
        <v>33</v>
      </c>
      <c r="C9" s="47">
        <v>160</v>
      </c>
      <c r="D9" s="47">
        <v>180</v>
      </c>
      <c r="E9" s="47">
        <v>175</v>
      </c>
      <c r="F9" s="47">
        <v>191</v>
      </c>
      <c r="G9" s="47">
        <v>198</v>
      </c>
      <c r="H9" s="47">
        <v>158</v>
      </c>
      <c r="I9" s="54">
        <f aca="true" t="shared" si="0" ref="I9:I23">SUM(C9:H9)</f>
        <v>1062</v>
      </c>
      <c r="J9" s="55">
        <f aca="true" t="shared" si="1" ref="J9:J23">I9/6</f>
        <v>177</v>
      </c>
      <c r="K9" s="82"/>
      <c r="L9" s="6"/>
      <c r="W9" s="23"/>
    </row>
    <row r="10" spans="1:23" s="16" customFormat="1" ht="26.25" customHeight="1">
      <c r="A10" s="84">
        <v>2</v>
      </c>
      <c r="B10" s="48" t="s">
        <v>45</v>
      </c>
      <c r="C10" s="47">
        <v>166</v>
      </c>
      <c r="D10" s="47">
        <v>146</v>
      </c>
      <c r="E10" s="47">
        <v>136</v>
      </c>
      <c r="F10" s="47">
        <v>144</v>
      </c>
      <c r="G10" s="47">
        <v>223</v>
      </c>
      <c r="H10" s="47">
        <v>136</v>
      </c>
      <c r="I10" s="54">
        <f t="shared" si="0"/>
        <v>951</v>
      </c>
      <c r="J10" s="55">
        <f t="shared" si="1"/>
        <v>158.5</v>
      </c>
      <c r="K10" s="9"/>
      <c r="L10" s="5"/>
      <c r="P10" s="39"/>
      <c r="W10" s="40"/>
    </row>
    <row r="11" spans="1:23" s="16" customFormat="1" ht="26.25" customHeight="1">
      <c r="A11" s="84">
        <v>3</v>
      </c>
      <c r="B11" s="59" t="s">
        <v>16</v>
      </c>
      <c r="C11" s="71">
        <v>160</v>
      </c>
      <c r="D11" s="71">
        <v>148</v>
      </c>
      <c r="E11" s="71">
        <v>131</v>
      </c>
      <c r="F11" s="71">
        <v>162</v>
      </c>
      <c r="G11" s="71">
        <v>148</v>
      </c>
      <c r="H11" s="71">
        <v>165</v>
      </c>
      <c r="I11" s="54">
        <f t="shared" si="0"/>
        <v>914</v>
      </c>
      <c r="J11" s="55">
        <f t="shared" si="1"/>
        <v>152.33333333333334</v>
      </c>
      <c r="K11" s="8"/>
      <c r="L11" s="5"/>
      <c r="P11" s="39"/>
      <c r="W11" s="40"/>
    </row>
    <row r="12" spans="1:16" s="16" customFormat="1" ht="24.75" customHeight="1">
      <c r="A12" s="84">
        <v>4</v>
      </c>
      <c r="B12" s="50" t="s">
        <v>48</v>
      </c>
      <c r="C12" s="51">
        <v>137</v>
      </c>
      <c r="D12" s="51">
        <v>164</v>
      </c>
      <c r="E12" s="51">
        <v>148</v>
      </c>
      <c r="F12" s="51">
        <v>165</v>
      </c>
      <c r="G12" s="51">
        <v>131</v>
      </c>
      <c r="H12" s="51">
        <v>137</v>
      </c>
      <c r="I12" s="54">
        <f t="shared" si="0"/>
        <v>882</v>
      </c>
      <c r="J12" s="55">
        <f t="shared" si="1"/>
        <v>147</v>
      </c>
      <c r="K12" s="8"/>
      <c r="L12" s="6"/>
      <c r="P12" s="39"/>
    </row>
    <row r="13" spans="1:16" s="16" customFormat="1" ht="24.75" customHeight="1">
      <c r="A13" s="84">
        <v>5</v>
      </c>
      <c r="B13" s="50" t="s">
        <v>47</v>
      </c>
      <c r="C13" s="51">
        <v>132</v>
      </c>
      <c r="D13" s="51">
        <v>129</v>
      </c>
      <c r="E13" s="51">
        <v>145</v>
      </c>
      <c r="F13" s="51">
        <v>119</v>
      </c>
      <c r="G13" s="51">
        <v>109</v>
      </c>
      <c r="H13" s="51">
        <v>131</v>
      </c>
      <c r="I13" s="54">
        <f t="shared" si="0"/>
        <v>765</v>
      </c>
      <c r="J13" s="55">
        <f t="shared" si="1"/>
        <v>127.5</v>
      </c>
      <c r="K13" s="41"/>
      <c r="L13" s="5"/>
      <c r="P13" s="39"/>
    </row>
    <row r="14" spans="1:23" s="16" customFormat="1" ht="24.75" customHeight="1">
      <c r="A14" s="84">
        <v>6</v>
      </c>
      <c r="B14" s="48" t="s">
        <v>46</v>
      </c>
      <c r="C14" s="49">
        <v>111</v>
      </c>
      <c r="D14" s="49">
        <v>147</v>
      </c>
      <c r="E14" s="49">
        <v>108</v>
      </c>
      <c r="F14" s="49">
        <v>112</v>
      </c>
      <c r="G14" s="49">
        <v>129</v>
      </c>
      <c r="H14" s="49">
        <v>156</v>
      </c>
      <c r="I14" s="54">
        <f t="shared" si="0"/>
        <v>763</v>
      </c>
      <c r="J14" s="55">
        <f t="shared" si="1"/>
        <v>127.16666666666667</v>
      </c>
      <c r="K14" s="42"/>
      <c r="L14" s="6"/>
      <c r="P14" s="39"/>
      <c r="W14" s="17"/>
    </row>
    <row r="15" spans="1:23" s="16" customFormat="1" ht="24.75" customHeight="1">
      <c r="A15" s="84">
        <v>7</v>
      </c>
      <c r="B15" s="50" t="s">
        <v>41</v>
      </c>
      <c r="C15" s="47">
        <v>106</v>
      </c>
      <c r="D15" s="47">
        <v>112</v>
      </c>
      <c r="E15" s="47">
        <v>82</v>
      </c>
      <c r="F15" s="47">
        <v>114</v>
      </c>
      <c r="G15" s="47">
        <v>130</v>
      </c>
      <c r="H15" s="47">
        <v>177</v>
      </c>
      <c r="I15" s="54">
        <f t="shared" si="0"/>
        <v>721</v>
      </c>
      <c r="J15" s="55">
        <f t="shared" si="1"/>
        <v>120.16666666666667</v>
      </c>
      <c r="K15" s="41"/>
      <c r="L15" s="5"/>
      <c r="P15" s="39"/>
      <c r="W15" s="17"/>
    </row>
    <row r="16" spans="1:16" s="16" customFormat="1" ht="24.75" customHeight="1" hidden="1" outlineLevel="1">
      <c r="A16" s="84">
        <v>8</v>
      </c>
      <c r="B16" s="50" t="s">
        <v>38</v>
      </c>
      <c r="C16" s="51"/>
      <c r="D16" s="51"/>
      <c r="E16" s="51"/>
      <c r="F16" s="51"/>
      <c r="G16" s="51"/>
      <c r="H16" s="51"/>
      <c r="I16" s="54">
        <f t="shared" si="0"/>
        <v>0</v>
      </c>
      <c r="J16" s="55">
        <f t="shared" si="1"/>
        <v>0</v>
      </c>
      <c r="K16" s="9"/>
      <c r="L16" s="7"/>
      <c r="P16" s="39"/>
    </row>
    <row r="17" spans="1:16" s="16" customFormat="1" ht="24.75" customHeight="1" hidden="1" outlineLevel="1">
      <c r="A17" s="84">
        <v>9</v>
      </c>
      <c r="B17" s="50" t="s">
        <v>32</v>
      </c>
      <c r="C17" s="49"/>
      <c r="D17" s="49"/>
      <c r="E17" s="49"/>
      <c r="F17" s="49"/>
      <c r="G17" s="49"/>
      <c r="H17" s="49"/>
      <c r="I17" s="54">
        <f t="shared" si="0"/>
        <v>0</v>
      </c>
      <c r="J17" s="55">
        <f t="shared" si="1"/>
        <v>0</v>
      </c>
      <c r="K17" s="9"/>
      <c r="L17" s="7"/>
      <c r="P17" s="39"/>
    </row>
    <row r="18" spans="1:12" s="43" customFormat="1" ht="23.25" customHeight="1" hidden="1" outlineLevel="1">
      <c r="A18" s="84">
        <v>10</v>
      </c>
      <c r="B18" s="18"/>
      <c r="C18" s="19"/>
      <c r="D18" s="19"/>
      <c r="E18" s="19"/>
      <c r="F18" s="19"/>
      <c r="G18" s="19"/>
      <c r="H18" s="19"/>
      <c r="I18" s="54">
        <f t="shared" si="0"/>
        <v>0</v>
      </c>
      <c r="J18" s="55">
        <f t="shared" si="1"/>
        <v>0</v>
      </c>
      <c r="K18" s="41"/>
      <c r="L18" s="7"/>
    </row>
    <row r="19" spans="1:16" s="16" customFormat="1" ht="23.25" customHeight="1" hidden="1" outlineLevel="1">
      <c r="A19" s="84">
        <v>11</v>
      </c>
      <c r="B19" s="50" t="s">
        <v>37</v>
      </c>
      <c r="C19" s="47"/>
      <c r="D19" s="47"/>
      <c r="E19" s="47"/>
      <c r="F19" s="47"/>
      <c r="G19" s="47"/>
      <c r="H19" s="47"/>
      <c r="I19" s="54">
        <f t="shared" si="0"/>
        <v>0</v>
      </c>
      <c r="J19" s="55">
        <f t="shared" si="1"/>
        <v>0</v>
      </c>
      <c r="K19" s="41"/>
      <c r="L19" s="7"/>
      <c r="P19" s="39"/>
    </row>
    <row r="20" spans="1:16" s="16" customFormat="1" ht="23.25" customHeight="1" hidden="1" outlineLevel="1">
      <c r="A20" s="84">
        <v>12</v>
      </c>
      <c r="B20" s="50" t="s">
        <v>39</v>
      </c>
      <c r="C20" s="51"/>
      <c r="D20" s="51"/>
      <c r="E20" s="51"/>
      <c r="F20" s="51"/>
      <c r="G20" s="51"/>
      <c r="H20" s="51"/>
      <c r="I20" s="54">
        <f t="shared" si="0"/>
        <v>0</v>
      </c>
      <c r="J20" s="55">
        <f t="shared" si="1"/>
        <v>0</v>
      </c>
      <c r="K20" s="9"/>
      <c r="L20" s="7"/>
      <c r="P20" s="39"/>
    </row>
    <row r="21" spans="1:16" s="16" customFormat="1" ht="23.25" customHeight="1" hidden="1" outlineLevel="1" thickBot="1">
      <c r="A21" s="56">
        <v>12</v>
      </c>
      <c r="B21" s="72" t="s">
        <v>40</v>
      </c>
      <c r="C21" s="85"/>
      <c r="D21" s="85"/>
      <c r="E21" s="85"/>
      <c r="F21" s="85"/>
      <c r="G21" s="85"/>
      <c r="H21" s="85"/>
      <c r="I21" s="68">
        <f t="shared" si="0"/>
        <v>0</v>
      </c>
      <c r="J21" s="69">
        <f t="shared" si="1"/>
        <v>0</v>
      </c>
      <c r="K21" s="9"/>
      <c r="L21" s="7"/>
      <c r="P21" s="39"/>
    </row>
    <row r="22" spans="1:16" s="16" customFormat="1" ht="24" customHeight="1" hidden="1" outlineLevel="1">
      <c r="A22" s="52">
        <v>13</v>
      </c>
      <c r="B22" s="61" t="s">
        <v>31</v>
      </c>
      <c r="C22" s="83"/>
      <c r="D22" s="83"/>
      <c r="E22" s="83"/>
      <c r="F22" s="83"/>
      <c r="G22" s="83"/>
      <c r="H22" s="83"/>
      <c r="I22" s="62">
        <f t="shared" si="0"/>
        <v>0</v>
      </c>
      <c r="J22" s="63">
        <f t="shared" si="1"/>
        <v>0</v>
      </c>
      <c r="L22" s="6"/>
      <c r="P22" s="39"/>
    </row>
    <row r="23" spans="1:16" s="16" customFormat="1" ht="23.25" customHeight="1" hidden="1" outlineLevel="1">
      <c r="A23" s="38">
        <v>14</v>
      </c>
      <c r="B23" s="61" t="s">
        <v>35</v>
      </c>
      <c r="C23" s="51"/>
      <c r="D23" s="51"/>
      <c r="E23" s="51"/>
      <c r="F23" s="51"/>
      <c r="G23" s="51"/>
      <c r="H23" s="51"/>
      <c r="I23" s="62">
        <f t="shared" si="0"/>
        <v>0</v>
      </c>
      <c r="J23" s="63">
        <f t="shared" si="1"/>
        <v>0</v>
      </c>
      <c r="K23" s="3"/>
      <c r="L23" s="6"/>
      <c r="P23" s="39"/>
    </row>
    <row r="24" spans="1:16" s="16" customFormat="1" ht="23.25" customHeight="1" hidden="1" outlineLevel="1">
      <c r="A24" s="52">
        <v>15</v>
      </c>
      <c r="B24" s="50" t="s">
        <v>34</v>
      </c>
      <c r="C24" s="51"/>
      <c r="D24" s="51"/>
      <c r="E24" s="51"/>
      <c r="F24" s="51"/>
      <c r="G24" s="51"/>
      <c r="H24" s="51"/>
      <c r="I24" s="54">
        <f aca="true" t="shared" si="2" ref="I24:I41">SUM(C24:H24)</f>
        <v>0</v>
      </c>
      <c r="J24" s="55">
        <f aca="true" t="shared" si="3" ref="J24:J41">I24/6</f>
        <v>0</v>
      </c>
      <c r="K24" s="3"/>
      <c r="L24" s="6"/>
      <c r="P24" s="39"/>
    </row>
    <row r="25" spans="1:16" s="16" customFormat="1" ht="23.25" customHeight="1" hidden="1" outlineLevel="1">
      <c r="A25" s="38">
        <v>16</v>
      </c>
      <c r="B25" s="50" t="s">
        <v>9</v>
      </c>
      <c r="C25" s="51"/>
      <c r="D25" s="51"/>
      <c r="E25" s="51"/>
      <c r="F25" s="51"/>
      <c r="G25" s="51"/>
      <c r="H25" s="51"/>
      <c r="I25" s="54">
        <f t="shared" si="2"/>
        <v>0</v>
      </c>
      <c r="J25" s="55">
        <f t="shared" si="3"/>
        <v>0</v>
      </c>
      <c r="K25" s="10"/>
      <c r="L25" s="6"/>
      <c r="P25" s="39"/>
    </row>
    <row r="26" spans="1:16" s="16" customFormat="1" ht="23.25" customHeight="1" hidden="1" outlineLevel="1">
      <c r="A26" s="52">
        <v>16</v>
      </c>
      <c r="B26" s="50" t="s">
        <v>17</v>
      </c>
      <c r="C26" s="51"/>
      <c r="D26" s="51"/>
      <c r="E26" s="51"/>
      <c r="F26" s="51"/>
      <c r="G26" s="51"/>
      <c r="H26" s="51"/>
      <c r="I26" s="54">
        <f t="shared" si="2"/>
        <v>0</v>
      </c>
      <c r="J26" s="55">
        <f t="shared" si="3"/>
        <v>0</v>
      </c>
      <c r="K26" s="41"/>
      <c r="L26" s="7"/>
      <c r="P26" s="39"/>
    </row>
    <row r="27" spans="1:16" s="16" customFormat="1" ht="23.25" customHeight="1" hidden="1" outlineLevel="1">
      <c r="A27" s="38">
        <v>17</v>
      </c>
      <c r="B27" s="48" t="s">
        <v>30</v>
      </c>
      <c r="C27" s="57"/>
      <c r="D27" s="57"/>
      <c r="E27" s="57"/>
      <c r="F27" s="57"/>
      <c r="G27" s="57"/>
      <c r="H27" s="57"/>
      <c r="I27" s="54">
        <f t="shared" si="2"/>
        <v>0</v>
      </c>
      <c r="J27" s="55">
        <f t="shared" si="3"/>
        <v>0</v>
      </c>
      <c r="K27" s="3"/>
      <c r="L27" s="6"/>
      <c r="P27" s="39"/>
    </row>
    <row r="28" spans="1:12" s="44" customFormat="1" ht="23.25" customHeight="1" hidden="1" outlineLevel="1">
      <c r="A28" s="38">
        <v>18</v>
      </c>
      <c r="B28" s="48" t="s">
        <v>29</v>
      </c>
      <c r="C28" s="47"/>
      <c r="D28" s="47"/>
      <c r="E28" s="47"/>
      <c r="F28" s="47"/>
      <c r="G28" s="47"/>
      <c r="H28" s="47"/>
      <c r="I28" s="54">
        <f t="shared" si="2"/>
        <v>0</v>
      </c>
      <c r="J28" s="55">
        <f t="shared" si="3"/>
        <v>0</v>
      </c>
      <c r="K28" s="9"/>
      <c r="L28" s="7"/>
    </row>
    <row r="29" spans="1:12" s="43" customFormat="1" ht="23.25" customHeight="1" hidden="1" outlineLevel="1">
      <c r="A29" s="38">
        <v>19</v>
      </c>
      <c r="B29" s="18" t="s">
        <v>19</v>
      </c>
      <c r="C29" s="19"/>
      <c r="D29" s="19"/>
      <c r="E29" s="19"/>
      <c r="F29" s="19"/>
      <c r="G29" s="19"/>
      <c r="H29" s="19"/>
      <c r="I29" s="54">
        <f t="shared" si="2"/>
        <v>0</v>
      </c>
      <c r="J29" s="55">
        <f t="shared" si="3"/>
        <v>0</v>
      </c>
      <c r="K29" s="9"/>
      <c r="L29" s="7"/>
    </row>
    <row r="30" spans="1:12" s="43" customFormat="1" ht="23.25" customHeight="1" hidden="1" outlineLevel="2">
      <c r="A30" s="38">
        <v>11</v>
      </c>
      <c r="B30" s="50" t="s">
        <v>26</v>
      </c>
      <c r="C30" s="51"/>
      <c r="D30" s="47"/>
      <c r="E30" s="47"/>
      <c r="F30" s="47"/>
      <c r="G30" s="47"/>
      <c r="H30" s="47"/>
      <c r="I30" s="54">
        <f t="shared" si="2"/>
        <v>0</v>
      </c>
      <c r="J30" s="55">
        <f t="shared" si="3"/>
        <v>0</v>
      </c>
      <c r="K30" s="9"/>
      <c r="L30" s="7"/>
    </row>
    <row r="31" spans="1:16" s="16" customFormat="1" ht="23.25" customHeight="1" hidden="1" outlineLevel="2">
      <c r="A31" s="38">
        <v>11</v>
      </c>
      <c r="B31" s="50" t="s">
        <v>26</v>
      </c>
      <c r="C31" s="51"/>
      <c r="D31" s="51"/>
      <c r="E31" s="51"/>
      <c r="F31" s="51"/>
      <c r="G31" s="51"/>
      <c r="H31" s="51"/>
      <c r="I31" s="54">
        <f t="shared" si="2"/>
        <v>0</v>
      </c>
      <c r="J31" s="55">
        <f t="shared" si="3"/>
        <v>0</v>
      </c>
      <c r="K31" s="9"/>
      <c r="L31" s="7"/>
      <c r="P31" s="39"/>
    </row>
    <row r="32" spans="1:15" s="16" customFormat="1" ht="24.75" customHeight="1" hidden="1" outlineLevel="2">
      <c r="A32" s="38">
        <v>11</v>
      </c>
      <c r="B32" s="50" t="s">
        <v>26</v>
      </c>
      <c r="C32" s="51"/>
      <c r="D32" s="51"/>
      <c r="E32" s="51"/>
      <c r="F32" s="51"/>
      <c r="G32" s="51"/>
      <c r="H32" s="51"/>
      <c r="I32" s="54">
        <f t="shared" si="2"/>
        <v>0</v>
      </c>
      <c r="J32" s="55">
        <f t="shared" si="3"/>
        <v>0</v>
      </c>
      <c r="K32" s="6"/>
      <c r="O32" s="39"/>
    </row>
    <row r="33" spans="1:16" s="16" customFormat="1" ht="25.5" customHeight="1" hidden="1" outlineLevel="2">
      <c r="A33" s="38">
        <v>11</v>
      </c>
      <c r="B33" s="50" t="s">
        <v>26</v>
      </c>
      <c r="C33" s="51"/>
      <c r="D33" s="49"/>
      <c r="E33" s="49"/>
      <c r="F33" s="49"/>
      <c r="G33" s="49"/>
      <c r="H33" s="49"/>
      <c r="I33" s="54">
        <f t="shared" si="2"/>
        <v>0</v>
      </c>
      <c r="J33" s="55">
        <f t="shared" si="3"/>
        <v>0</v>
      </c>
      <c r="P33" s="39"/>
    </row>
    <row r="34" spans="1:16" s="16" customFormat="1" ht="25.5" customHeight="1" hidden="1" outlineLevel="2">
      <c r="A34" s="38">
        <v>11</v>
      </c>
      <c r="B34" s="50" t="s">
        <v>26</v>
      </c>
      <c r="C34" s="51"/>
      <c r="D34" s="51"/>
      <c r="E34" s="51"/>
      <c r="F34" s="51"/>
      <c r="G34" s="51"/>
      <c r="H34" s="51"/>
      <c r="I34" s="54">
        <f t="shared" si="2"/>
        <v>0</v>
      </c>
      <c r="J34" s="55">
        <f t="shared" si="3"/>
        <v>0</v>
      </c>
      <c r="L34" s="6"/>
      <c r="P34" s="39"/>
    </row>
    <row r="35" spans="1:16" s="16" customFormat="1" ht="25.5" customHeight="1" hidden="1" outlineLevel="2">
      <c r="A35" s="38">
        <v>11</v>
      </c>
      <c r="B35" s="50" t="s">
        <v>26</v>
      </c>
      <c r="C35" s="51"/>
      <c r="D35" s="49"/>
      <c r="E35" s="49"/>
      <c r="F35" s="49"/>
      <c r="G35" s="49"/>
      <c r="H35" s="49"/>
      <c r="I35" s="54">
        <f t="shared" si="2"/>
        <v>0</v>
      </c>
      <c r="J35" s="55">
        <f t="shared" si="3"/>
        <v>0</v>
      </c>
      <c r="L35" s="6"/>
      <c r="P35" s="39"/>
    </row>
    <row r="36" spans="1:16" s="16" customFormat="1" ht="24.75" customHeight="1" hidden="1" outlineLevel="2">
      <c r="A36" s="38">
        <v>11</v>
      </c>
      <c r="B36" s="50" t="s">
        <v>26</v>
      </c>
      <c r="C36" s="51"/>
      <c r="D36" s="51"/>
      <c r="E36" s="51"/>
      <c r="F36" s="51"/>
      <c r="G36" s="51"/>
      <c r="H36" s="51"/>
      <c r="I36" s="54">
        <f t="shared" si="2"/>
        <v>0</v>
      </c>
      <c r="J36" s="55">
        <f t="shared" si="3"/>
        <v>0</v>
      </c>
      <c r="L36" s="6"/>
      <c r="P36" s="39"/>
    </row>
    <row r="37" spans="1:16" s="16" customFormat="1" ht="25.5" customHeight="1" hidden="1" outlineLevel="2">
      <c r="A37" s="38">
        <v>11</v>
      </c>
      <c r="B37" s="50" t="s">
        <v>26</v>
      </c>
      <c r="C37" s="51"/>
      <c r="D37" s="51"/>
      <c r="E37" s="51"/>
      <c r="F37" s="51"/>
      <c r="G37" s="51"/>
      <c r="H37" s="51"/>
      <c r="I37" s="54">
        <f t="shared" si="2"/>
        <v>0</v>
      </c>
      <c r="J37" s="55">
        <f t="shared" si="3"/>
        <v>0</v>
      </c>
      <c r="L37" s="6"/>
      <c r="P37" s="39"/>
    </row>
    <row r="38" spans="1:16" s="16" customFormat="1" ht="25.5" customHeight="1" hidden="1" outlineLevel="2">
      <c r="A38" s="38">
        <v>11</v>
      </c>
      <c r="B38" s="50" t="s">
        <v>26</v>
      </c>
      <c r="C38" s="51"/>
      <c r="D38" s="49"/>
      <c r="E38" s="49"/>
      <c r="F38" s="49"/>
      <c r="G38" s="49"/>
      <c r="H38" s="49"/>
      <c r="I38" s="54">
        <f t="shared" si="2"/>
        <v>0</v>
      </c>
      <c r="J38" s="55">
        <f t="shared" si="3"/>
        <v>0</v>
      </c>
      <c r="L38" s="6"/>
      <c r="P38" s="39"/>
    </row>
    <row r="39" spans="1:16" s="16" customFormat="1" ht="25.5" customHeight="1" hidden="1" outlineLevel="2">
      <c r="A39" s="38">
        <v>11</v>
      </c>
      <c r="B39" s="48" t="s">
        <v>28</v>
      </c>
      <c r="C39" s="51"/>
      <c r="D39" s="49"/>
      <c r="E39" s="49"/>
      <c r="F39" s="49"/>
      <c r="G39" s="49"/>
      <c r="H39" s="49"/>
      <c r="I39" s="54">
        <f t="shared" si="2"/>
        <v>0</v>
      </c>
      <c r="J39" s="55">
        <f t="shared" si="3"/>
        <v>0</v>
      </c>
      <c r="L39" s="6"/>
      <c r="P39" s="39"/>
    </row>
    <row r="40" spans="1:10" ht="23.25" hidden="1" outlineLevel="1" collapsed="1">
      <c r="A40" s="38">
        <v>20</v>
      </c>
      <c r="B40" s="48" t="s">
        <v>27</v>
      </c>
      <c r="C40" s="51"/>
      <c r="D40" s="51"/>
      <c r="E40" s="51"/>
      <c r="F40" s="51"/>
      <c r="G40" s="51"/>
      <c r="H40" s="51"/>
      <c r="I40" s="54">
        <f t="shared" si="2"/>
        <v>0</v>
      </c>
      <c r="J40" s="55">
        <f t="shared" si="3"/>
        <v>0</v>
      </c>
    </row>
    <row r="41" spans="1:10" ht="23.25" hidden="1" outlineLevel="1">
      <c r="A41" s="38">
        <v>21</v>
      </c>
      <c r="B41" s="70"/>
      <c r="C41" s="51"/>
      <c r="D41" s="51"/>
      <c r="E41" s="51"/>
      <c r="F41" s="51"/>
      <c r="G41" s="51"/>
      <c r="H41" s="51"/>
      <c r="I41" s="54">
        <f t="shared" si="2"/>
        <v>0</v>
      </c>
      <c r="J41" s="55">
        <f t="shared" si="3"/>
        <v>0</v>
      </c>
    </row>
    <row r="42" spans="1:10" ht="12.75" collapsed="1">
      <c r="A42" s="20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2.75">
      <c r="A43" s="20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2.75">
      <c r="A44" s="20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2.75">
      <c r="A46" s="20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2.75">
      <c r="A47" s="20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.75">
      <c r="A48" s="20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2.75">
      <c r="A49" s="20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2.75">
      <c r="A50" s="20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2.75">
      <c r="A51" s="20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2.75">
      <c r="A52" s="20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20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2.75">
      <c r="A54" s="20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2.7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20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2.75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2.75">
      <c r="A58" s="20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2.75">
      <c r="A59" s="20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2.75">
      <c r="A60" s="20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20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2.75">
      <c r="A62" s="20"/>
      <c r="B62" s="21"/>
      <c r="C62" s="21"/>
      <c r="D62" s="21"/>
      <c r="E62" s="21"/>
      <c r="F62" s="21"/>
      <c r="G62" s="21"/>
      <c r="H62" s="21"/>
      <c r="I62" s="21"/>
      <c r="J62" s="21"/>
    </row>
  </sheetData>
  <sheetProtection/>
  <printOptions/>
  <pageMargins left="0" right="0" top="0" bottom="0" header="0" footer="0"/>
  <pageSetup horizontalDpi="600" verticalDpi="600" orientation="landscape" paperSize="9" scale="73" r:id="rId4"/>
  <drawing r:id="rId3"/>
  <legacyDrawing r:id="rId2"/>
  <oleObjects>
    <oleObject progId="CorelDRAW.Graphic.12" shapeId="746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view="pageBreakPreview" zoomScale="60" zoomScaleNormal="70" zoomScalePageLayoutView="0" workbookViewId="0" topLeftCell="A1">
      <selection activeCell="P16" sqref="P16"/>
    </sheetView>
  </sheetViews>
  <sheetFormatPr defaultColWidth="9.00390625" defaultRowHeight="12.75"/>
  <cols>
    <col min="1" max="1" width="8.75390625" style="0" customWidth="1"/>
    <col min="2" max="2" width="71.25390625" style="0" customWidth="1"/>
    <col min="3" max="3" width="12.25390625" style="0" customWidth="1"/>
    <col min="4" max="10" width="8.125" style="0" customWidth="1"/>
    <col min="11" max="11" width="11.125" style="0" customWidth="1"/>
    <col min="12" max="12" width="15.375" style="0" customWidth="1"/>
    <col min="13" max="14" width="12.75390625" style="0" customWidth="1"/>
    <col min="15" max="17" width="7.25390625" style="0" customWidth="1"/>
    <col min="19" max="20" width="10.25390625" style="0" customWidth="1"/>
    <col min="21" max="22" width="12.625" style="0" customWidth="1"/>
    <col min="23" max="23" width="12.375" style="0" customWidth="1"/>
  </cols>
  <sheetData>
    <row r="1" spans="1:16" s="12" customFormat="1" ht="45" customHeight="1">
      <c r="A1" s="27"/>
      <c r="D1" s="30"/>
      <c r="E1" s="36" t="s">
        <v>8</v>
      </c>
      <c r="F1" s="28"/>
      <c r="G1" s="31"/>
      <c r="H1" s="25"/>
      <c r="I1" s="25"/>
      <c r="J1" s="25"/>
      <c r="K1" s="25"/>
      <c r="L1" s="25"/>
      <c r="M1" s="26"/>
      <c r="N1" s="13"/>
      <c r="O1" s="15"/>
      <c r="P1" s="15"/>
    </row>
    <row r="2" spans="1:16" s="12" customFormat="1" ht="47.25" customHeight="1">
      <c r="A2" s="27"/>
      <c r="D2" s="32"/>
      <c r="E2" s="37" t="s">
        <v>5</v>
      </c>
      <c r="F2" s="28"/>
      <c r="G2" s="31"/>
      <c r="H2" s="25"/>
      <c r="I2" s="25"/>
      <c r="J2" s="25"/>
      <c r="K2" s="25"/>
      <c r="L2" s="25"/>
      <c r="M2" s="26"/>
      <c r="N2" s="13"/>
      <c r="O2" s="15"/>
      <c r="P2" s="15"/>
    </row>
    <row r="3" spans="1:16" s="12" customFormat="1" ht="14.25" customHeight="1">
      <c r="A3" s="27"/>
      <c r="C3" s="37"/>
      <c r="D3" s="32"/>
      <c r="E3" s="33"/>
      <c r="F3" s="28"/>
      <c r="G3" s="31"/>
      <c r="H3" s="25"/>
      <c r="I3" s="25"/>
      <c r="J3" s="25"/>
      <c r="K3" s="25"/>
      <c r="L3" s="25"/>
      <c r="M3" s="26"/>
      <c r="N3" s="13"/>
      <c r="O3" s="15"/>
      <c r="P3" s="15"/>
    </row>
    <row r="4" spans="1:16" s="12" customFormat="1" ht="22.5" customHeight="1">
      <c r="A4" s="27"/>
      <c r="B4" s="34" t="s">
        <v>43</v>
      </c>
      <c r="C4" s="29"/>
      <c r="D4" s="32"/>
      <c r="E4" s="33"/>
      <c r="F4" s="28"/>
      <c r="G4" s="31"/>
      <c r="H4" s="25"/>
      <c r="I4" s="25"/>
      <c r="J4" s="25"/>
      <c r="K4" s="25"/>
      <c r="L4" s="25"/>
      <c r="M4" s="26"/>
      <c r="N4" s="13"/>
      <c r="O4" s="15"/>
      <c r="P4" s="15"/>
    </row>
    <row r="5" spans="1:16" s="12" customFormat="1" ht="26.25" customHeight="1">
      <c r="A5" s="27"/>
      <c r="B5" s="34" t="s">
        <v>44</v>
      </c>
      <c r="C5" s="29"/>
      <c r="D5" s="32"/>
      <c r="E5" s="33"/>
      <c r="F5" s="28"/>
      <c r="G5" s="31"/>
      <c r="H5" s="25"/>
      <c r="I5" s="25"/>
      <c r="J5" s="25"/>
      <c r="K5" s="25"/>
      <c r="L5" s="25"/>
      <c r="M5" s="26"/>
      <c r="N5" s="13"/>
      <c r="O5" s="15"/>
      <c r="P5" s="15"/>
    </row>
    <row r="6" spans="1:16" s="12" customFormat="1" ht="26.25" customHeight="1">
      <c r="A6" s="27"/>
      <c r="C6" s="29"/>
      <c r="D6" s="32"/>
      <c r="E6" s="33"/>
      <c r="F6" s="28"/>
      <c r="G6" s="31"/>
      <c r="H6" s="25"/>
      <c r="I6" s="25"/>
      <c r="J6" s="25"/>
      <c r="K6" s="25"/>
      <c r="L6" s="25"/>
      <c r="M6" s="26"/>
      <c r="N6" s="13"/>
      <c r="O6" s="15"/>
      <c r="P6" s="15"/>
    </row>
    <row r="7" spans="1:16" s="12" customFormat="1" ht="37.5" customHeight="1">
      <c r="A7" s="27"/>
      <c r="B7" s="35" t="s">
        <v>18</v>
      </c>
      <c r="C7" s="29"/>
      <c r="D7" s="33"/>
      <c r="E7" s="28"/>
      <c r="F7" s="28"/>
      <c r="G7" s="31"/>
      <c r="H7" s="25"/>
      <c r="I7" s="25"/>
      <c r="J7" s="25"/>
      <c r="K7" s="25"/>
      <c r="L7" s="25"/>
      <c r="M7" s="26"/>
      <c r="N7" s="13"/>
      <c r="O7" s="15"/>
      <c r="P7" s="15"/>
    </row>
    <row r="8" spans="2:22" ht="15">
      <c r="B8" s="46"/>
      <c r="C8" s="45"/>
      <c r="D8" s="46"/>
      <c r="E8" s="11"/>
      <c r="F8" s="11"/>
      <c r="G8" s="11"/>
      <c r="H8" s="11"/>
      <c r="I8" s="11"/>
      <c r="J8" s="11"/>
      <c r="K8" s="11"/>
      <c r="L8" s="11"/>
      <c r="M8" s="11"/>
      <c r="N8" s="11" t="s">
        <v>1</v>
      </c>
      <c r="O8" s="11"/>
      <c r="P8" s="11"/>
      <c r="Q8" s="11"/>
      <c r="R8" s="11"/>
      <c r="S8" s="11"/>
      <c r="T8" s="11"/>
      <c r="U8" s="22"/>
      <c r="V8" s="11"/>
    </row>
    <row r="9" ht="13.5" thickBot="1"/>
    <row r="10" spans="1:14" ht="20.25">
      <c r="A10" s="88" t="s">
        <v>20</v>
      </c>
      <c r="B10" s="90" t="s">
        <v>36</v>
      </c>
      <c r="C10" s="74" t="s">
        <v>21</v>
      </c>
      <c r="D10" s="74">
        <v>1</v>
      </c>
      <c r="E10" s="74">
        <v>2</v>
      </c>
      <c r="F10" s="74">
        <v>3</v>
      </c>
      <c r="G10" s="74">
        <v>4</v>
      </c>
      <c r="H10" s="74">
        <v>5</v>
      </c>
      <c r="I10" s="74">
        <v>6</v>
      </c>
      <c r="J10" s="74">
        <v>7</v>
      </c>
      <c r="K10" s="92" t="s">
        <v>2</v>
      </c>
      <c r="L10" s="92" t="s">
        <v>49</v>
      </c>
      <c r="M10" s="92" t="s">
        <v>22</v>
      </c>
      <c r="N10" s="86" t="s">
        <v>23</v>
      </c>
    </row>
    <row r="11" spans="1:14" ht="21" thickBot="1">
      <c r="A11" s="89"/>
      <c r="B11" s="91"/>
      <c r="C11" s="78" t="s">
        <v>24</v>
      </c>
      <c r="D11" s="78" t="s">
        <v>25</v>
      </c>
      <c r="E11" s="78" t="s">
        <v>25</v>
      </c>
      <c r="F11" s="78" t="s">
        <v>25</v>
      </c>
      <c r="G11" s="78" t="s">
        <v>25</v>
      </c>
      <c r="H11" s="78" t="s">
        <v>25</v>
      </c>
      <c r="I11" s="78" t="s">
        <v>25</v>
      </c>
      <c r="J11" s="78" t="s">
        <v>25</v>
      </c>
      <c r="K11" s="93"/>
      <c r="L11" s="93"/>
      <c r="M11" s="93"/>
      <c r="N11" s="87"/>
    </row>
    <row r="12" spans="1:14" ht="20.25">
      <c r="A12" s="76">
        <v>1</v>
      </c>
      <c r="B12" s="48" t="s">
        <v>33</v>
      </c>
      <c r="C12" s="64">
        <v>1062</v>
      </c>
      <c r="D12" s="77">
        <v>124</v>
      </c>
      <c r="E12" s="77">
        <v>161</v>
      </c>
      <c r="F12" s="77">
        <v>143</v>
      </c>
      <c r="G12" s="77">
        <v>167</v>
      </c>
      <c r="H12" s="77">
        <v>177</v>
      </c>
      <c r="I12" s="77">
        <v>135</v>
      </c>
      <c r="J12" s="77">
        <v>187</v>
      </c>
      <c r="K12" s="64">
        <v>120</v>
      </c>
      <c r="L12" s="65">
        <f aca="true" t="shared" si="0" ref="L12:L18">SUM(C12:J12)/13</f>
        <v>165.84615384615384</v>
      </c>
      <c r="M12" s="66">
        <f aca="true" t="shared" si="1" ref="M12:M18">SUM(C12:K12)</f>
        <v>2276</v>
      </c>
      <c r="N12" s="67">
        <f aca="true" t="shared" si="2" ref="N12:N18">N11+1</f>
        <v>1</v>
      </c>
    </row>
    <row r="13" spans="1:14" ht="20.25">
      <c r="A13" s="75">
        <v>2</v>
      </c>
      <c r="B13" s="48" t="s">
        <v>45</v>
      </c>
      <c r="C13" s="53">
        <v>951</v>
      </c>
      <c r="D13" s="73">
        <v>156</v>
      </c>
      <c r="E13" s="73">
        <v>135</v>
      </c>
      <c r="F13" s="73">
        <v>157</v>
      </c>
      <c r="G13" s="73">
        <v>115</v>
      </c>
      <c r="H13" s="73">
        <v>182</v>
      </c>
      <c r="I13" s="73">
        <v>207</v>
      </c>
      <c r="J13" s="73">
        <v>157</v>
      </c>
      <c r="K13" s="53">
        <v>120</v>
      </c>
      <c r="L13" s="65">
        <f t="shared" si="0"/>
        <v>158.46153846153845</v>
      </c>
      <c r="M13" s="58">
        <f t="shared" si="1"/>
        <v>2180</v>
      </c>
      <c r="N13" s="60">
        <f t="shared" si="2"/>
        <v>2</v>
      </c>
    </row>
    <row r="14" spans="1:14" ht="20.25">
      <c r="A14" s="75">
        <v>4</v>
      </c>
      <c r="B14" s="59" t="s">
        <v>16</v>
      </c>
      <c r="C14" s="53">
        <v>914</v>
      </c>
      <c r="D14" s="73">
        <v>163</v>
      </c>
      <c r="E14" s="73">
        <v>112</v>
      </c>
      <c r="F14" s="73">
        <v>190</v>
      </c>
      <c r="G14" s="73">
        <v>159</v>
      </c>
      <c r="H14" s="73">
        <v>130</v>
      </c>
      <c r="I14" s="73">
        <v>146</v>
      </c>
      <c r="J14" s="73">
        <v>161</v>
      </c>
      <c r="K14" s="53">
        <v>120</v>
      </c>
      <c r="L14" s="65">
        <f t="shared" si="0"/>
        <v>151.92307692307693</v>
      </c>
      <c r="M14" s="58">
        <f t="shared" si="1"/>
        <v>2095</v>
      </c>
      <c r="N14" s="60">
        <f t="shared" si="2"/>
        <v>3</v>
      </c>
    </row>
    <row r="15" spans="1:14" ht="20.25">
      <c r="A15" s="75">
        <v>3</v>
      </c>
      <c r="B15" s="50" t="s">
        <v>48</v>
      </c>
      <c r="C15" s="53">
        <v>882</v>
      </c>
      <c r="D15" s="73">
        <v>138</v>
      </c>
      <c r="E15" s="73">
        <v>170</v>
      </c>
      <c r="F15" s="73">
        <v>131</v>
      </c>
      <c r="G15" s="73">
        <v>164</v>
      </c>
      <c r="H15" s="73">
        <v>165</v>
      </c>
      <c r="I15" s="73">
        <v>141</v>
      </c>
      <c r="J15" s="73">
        <v>123</v>
      </c>
      <c r="K15" s="53">
        <v>80</v>
      </c>
      <c r="L15" s="65">
        <f t="shared" si="0"/>
        <v>147.23076923076923</v>
      </c>
      <c r="M15" s="58">
        <f t="shared" si="1"/>
        <v>1994</v>
      </c>
      <c r="N15" s="60">
        <f t="shared" si="2"/>
        <v>4</v>
      </c>
    </row>
    <row r="16" spans="1:14" ht="20.25">
      <c r="A16" s="75">
        <v>6</v>
      </c>
      <c r="B16" s="50" t="s">
        <v>47</v>
      </c>
      <c r="C16" s="53">
        <v>765</v>
      </c>
      <c r="D16" s="73">
        <v>115</v>
      </c>
      <c r="E16" s="73">
        <v>119</v>
      </c>
      <c r="F16" s="73">
        <v>150</v>
      </c>
      <c r="G16" s="73">
        <v>136</v>
      </c>
      <c r="H16" s="73">
        <v>163</v>
      </c>
      <c r="I16" s="73">
        <v>157</v>
      </c>
      <c r="J16" s="73">
        <v>127</v>
      </c>
      <c r="K16" s="53">
        <v>40</v>
      </c>
      <c r="L16" s="65">
        <f t="shared" si="0"/>
        <v>133.23076923076923</v>
      </c>
      <c r="M16" s="58">
        <f t="shared" si="1"/>
        <v>1772</v>
      </c>
      <c r="N16" s="60">
        <f t="shared" si="2"/>
        <v>5</v>
      </c>
    </row>
    <row r="17" spans="1:14" ht="20.25">
      <c r="A17" s="75">
        <v>5</v>
      </c>
      <c r="B17" s="48" t="s">
        <v>46</v>
      </c>
      <c r="C17" s="53">
        <v>763</v>
      </c>
      <c r="D17" s="73">
        <v>137</v>
      </c>
      <c r="E17" s="73">
        <v>106</v>
      </c>
      <c r="F17" s="73">
        <v>131</v>
      </c>
      <c r="G17" s="73">
        <v>132</v>
      </c>
      <c r="H17" s="73">
        <v>100</v>
      </c>
      <c r="I17" s="73">
        <v>170</v>
      </c>
      <c r="J17" s="73">
        <v>163</v>
      </c>
      <c r="K17" s="53">
        <v>60</v>
      </c>
      <c r="L17" s="65">
        <f t="shared" si="0"/>
        <v>130.92307692307693</v>
      </c>
      <c r="M17" s="58">
        <f t="shared" si="1"/>
        <v>1762</v>
      </c>
      <c r="N17" s="60">
        <f t="shared" si="2"/>
        <v>6</v>
      </c>
    </row>
    <row r="18" spans="1:14" ht="20.25">
      <c r="A18" s="75">
        <v>7</v>
      </c>
      <c r="B18" s="50" t="s">
        <v>41</v>
      </c>
      <c r="C18" s="53">
        <v>721</v>
      </c>
      <c r="D18" s="73">
        <v>0</v>
      </c>
      <c r="E18" s="73">
        <v>127</v>
      </c>
      <c r="F18" s="73">
        <v>98</v>
      </c>
      <c r="G18" s="73">
        <v>106</v>
      </c>
      <c r="H18" s="73">
        <v>97</v>
      </c>
      <c r="I18" s="73">
        <v>85</v>
      </c>
      <c r="J18" s="73">
        <v>100</v>
      </c>
      <c r="K18" s="53">
        <v>20</v>
      </c>
      <c r="L18" s="65">
        <f t="shared" si="0"/>
        <v>102.61538461538461</v>
      </c>
      <c r="M18" s="58">
        <f t="shared" si="1"/>
        <v>1354</v>
      </c>
      <c r="N18" s="60">
        <f t="shared" si="2"/>
        <v>7</v>
      </c>
    </row>
    <row r="23" ht="12.75">
      <c r="K23" t="s">
        <v>42</v>
      </c>
    </row>
  </sheetData>
  <sheetProtection/>
  <mergeCells count="6">
    <mergeCell ref="N10:N11"/>
    <mergeCell ref="A10:A11"/>
    <mergeCell ref="B10:B11"/>
    <mergeCell ref="K10:K11"/>
    <mergeCell ref="L10:L11"/>
    <mergeCell ref="M10:M11"/>
  </mergeCells>
  <printOptions/>
  <pageMargins left="0.1968503937007874" right="0.1968503937007874" top="0.1968503937007874" bottom="0.1968503937007874" header="0" footer="0"/>
  <pageSetup horizontalDpi="300" verticalDpi="300" orientation="landscape" paperSize="9" scale="56" r:id="rId5"/>
  <drawing r:id="rId4"/>
  <legacyDrawing r:id="rId3"/>
  <oleObjects>
    <oleObject progId="CorelDRAW.Graphic.12" shapeId="89420" r:id="rId1"/>
    <oleObject progId="CorelDRAW.Graphic.12" shapeId="1485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2015-02-14T03:37:50Z</cp:lastPrinted>
  <dcterms:created xsi:type="dcterms:W3CDTF">2001-12-01T15:22:19Z</dcterms:created>
  <dcterms:modified xsi:type="dcterms:W3CDTF">2015-02-14T03:37:52Z</dcterms:modified>
  <cp:category/>
  <cp:version/>
  <cp:contentType/>
  <cp:contentStatus/>
</cp:coreProperties>
</file>